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Алена\48 Школа док\Сайт\Меню\"/>
    </mc:Choice>
  </mc:AlternateContent>
  <bookViews>
    <workbookView xWindow="0" yWindow="0" windowWidth="21600" windowHeight="9735"/>
  </bookViews>
  <sheets>
    <sheet name="TDSheet" sheetId="1" r:id="rId1"/>
  </sheets>
  <definedNames>
    <definedName name="_xlnm.Print_Area" localSheetId="0">TDSheet!$A$1:$L$151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3" i="1" l="1"/>
  <c r="H142" i="1" l="1"/>
  <c r="I142" i="1"/>
  <c r="J142" i="1"/>
  <c r="L77" i="1"/>
  <c r="L63" i="1"/>
  <c r="G127" i="1"/>
  <c r="H127" i="1"/>
  <c r="I127" i="1"/>
  <c r="J127" i="1"/>
  <c r="F127" i="1"/>
  <c r="G54" i="1"/>
  <c r="H54" i="1"/>
  <c r="I54" i="1"/>
  <c r="J54" i="1"/>
  <c r="F54" i="1"/>
  <c r="G40" i="1"/>
  <c r="H40" i="1"/>
  <c r="I40" i="1"/>
  <c r="J40" i="1"/>
  <c r="F40" i="1"/>
  <c r="G25" i="1"/>
  <c r="H25" i="1"/>
  <c r="I25" i="1"/>
  <c r="J25" i="1"/>
  <c r="F25" i="1"/>
  <c r="K19" i="1"/>
  <c r="G112" i="1"/>
  <c r="H112" i="1"/>
  <c r="I112" i="1"/>
  <c r="J112" i="1"/>
  <c r="F112" i="1"/>
  <c r="G83" i="1"/>
  <c r="H83" i="1"/>
  <c r="I83" i="1"/>
  <c r="J83" i="1"/>
  <c r="F83" i="1"/>
  <c r="G98" i="1"/>
  <c r="H98" i="1"/>
  <c r="I98" i="1"/>
  <c r="J98" i="1"/>
  <c r="F98" i="1"/>
  <c r="F91" i="1"/>
  <c r="G91" i="1"/>
  <c r="H91" i="1"/>
  <c r="I91" i="1"/>
  <c r="J91" i="1"/>
  <c r="G10" i="1"/>
  <c r="H10" i="1"/>
  <c r="I10" i="1"/>
  <c r="J10" i="1"/>
  <c r="F10" i="1"/>
  <c r="G150" i="1" l="1"/>
  <c r="F142" i="1"/>
  <c r="I135" i="1"/>
  <c r="I136" i="1" s="1"/>
  <c r="G135" i="1"/>
  <c r="J120" i="1"/>
  <c r="J121" i="1" s="1"/>
  <c r="I120" i="1"/>
  <c r="I121" i="1" s="1"/>
  <c r="H120" i="1"/>
  <c r="H121" i="1" s="1"/>
  <c r="G120" i="1"/>
  <c r="G121" i="1" s="1"/>
  <c r="F120" i="1"/>
  <c r="F121" i="1" s="1"/>
  <c r="J105" i="1"/>
  <c r="I105" i="1"/>
  <c r="I106" i="1" s="1"/>
  <c r="H105" i="1"/>
  <c r="H106" i="1" s="1"/>
  <c r="G105" i="1"/>
  <c r="G106" i="1" s="1"/>
  <c r="F106" i="1"/>
  <c r="I76" i="1"/>
  <c r="J69" i="1"/>
  <c r="I69" i="1"/>
  <c r="H69" i="1"/>
  <c r="G69" i="1"/>
  <c r="F69" i="1"/>
  <c r="L49" i="1"/>
  <c r="L34" i="1"/>
  <c r="L19" i="1"/>
  <c r="I62" i="1"/>
  <c r="I63" i="1" s="1"/>
  <c r="F62" i="1"/>
  <c r="F63" i="1" s="1"/>
  <c r="H48" i="1"/>
  <c r="H49" i="1" s="1"/>
  <c r="G49" i="1"/>
  <c r="F48" i="1"/>
  <c r="F49" i="1" s="1"/>
  <c r="J48" i="1"/>
  <c r="J49" i="1" s="1"/>
  <c r="I48" i="1"/>
  <c r="I49" i="1" s="1"/>
  <c r="J34" i="1"/>
  <c r="I33" i="1"/>
  <c r="I34" i="1" s="1"/>
  <c r="H34" i="1"/>
  <c r="G34" i="1"/>
  <c r="F33" i="1"/>
  <c r="F34" i="1" s="1"/>
  <c r="J18" i="1"/>
  <c r="J19" i="1" s="1"/>
  <c r="I18" i="1"/>
  <c r="I19" i="1" s="1"/>
  <c r="H18" i="1"/>
  <c r="H19" i="1" s="1"/>
  <c r="G18" i="1"/>
  <c r="G19" i="1" s="1"/>
  <c r="F19" i="1"/>
  <c r="G142" i="1"/>
  <c r="J150" i="1"/>
  <c r="I150" i="1"/>
  <c r="H150" i="1"/>
  <c r="H151" i="1" s="1"/>
  <c r="F150" i="1"/>
  <c r="J135" i="1"/>
  <c r="H135" i="1"/>
  <c r="F135" i="1"/>
  <c r="F136" i="1" s="1"/>
  <c r="L121" i="1"/>
  <c r="J76" i="1"/>
  <c r="H76" i="1"/>
  <c r="G76" i="1"/>
  <c r="F76" i="1"/>
  <c r="J62" i="1"/>
  <c r="J63" i="1" s="1"/>
  <c r="H62" i="1"/>
  <c r="H63" i="1" s="1"/>
  <c r="G62" i="1"/>
  <c r="G63" i="1" s="1"/>
  <c r="L151" i="1" l="1"/>
  <c r="J151" i="1"/>
  <c r="I151" i="1"/>
  <c r="J77" i="1"/>
  <c r="F151" i="1"/>
  <c r="I77" i="1"/>
  <c r="F77" i="1"/>
  <c r="G77" i="1"/>
  <c r="G151" i="1"/>
  <c r="H136" i="1"/>
  <c r="H77" i="1"/>
  <c r="J136" i="1"/>
  <c r="J106" i="1"/>
  <c r="G136" i="1"/>
</calcChain>
</file>

<file path=xl/sharedStrings.xml><?xml version="1.0" encoding="utf-8"?>
<sst xmlns="http://schemas.openxmlformats.org/spreadsheetml/2006/main" count="511" uniqueCount="141">
  <si>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</si>
  <si>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</si>
  <si>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</si>
  <si>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</si>
  <si>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</si>
  <si>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</si>
  <si>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</si>
  <si>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</si>
  <si>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</si>
  <si>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</si>
  <si>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</si>
  <si>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</si>
  <si>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</si>
  <si>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</si>
  <si>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</si>
  <si>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</si>
  <si>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</si>
  <si>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</si>
  <si>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</si>
  <si>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</si>
  <si>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</si>
  <si>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</si>
  <si>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</t>
  </si>
  <si>
    <t>Завтрак</t>
  </si>
  <si>
    <t>5</t>
  </si>
  <si>
    <t>Батон</t>
  </si>
  <si>
    <t>3</t>
  </si>
  <si>
    <t>итого</t>
  </si>
  <si>
    <t>Обед</t>
  </si>
  <si>
    <t>Компот из ягод</t>
  </si>
  <si>
    <t>Итого за день:</t>
  </si>
  <si>
    <t>2</t>
  </si>
  <si>
    <t>4</t>
  </si>
  <si>
    <t>Каша гречневая рассыпчатая</t>
  </si>
  <si>
    <t>Фрукт</t>
  </si>
  <si>
    <t>Соглосовал:</t>
  </si>
  <si>
    <t>Директор ООО "Школьного питания"</t>
  </si>
  <si>
    <t>гор.блюдо</t>
  </si>
  <si>
    <t>хлеб</t>
  </si>
  <si>
    <t>гор.напиток</t>
  </si>
  <si>
    <t>фрукты</t>
  </si>
  <si>
    <t>Чай с сахаром, лимоном</t>
  </si>
  <si>
    <t>пр.пр.</t>
  </si>
  <si>
    <t>Каша рисовая молочная с маслом сливочным</t>
  </si>
  <si>
    <t>Бутерброд с сыром на батоне</t>
  </si>
  <si>
    <t>Какао на молоке</t>
  </si>
  <si>
    <t>закуска</t>
  </si>
  <si>
    <t>1 блюдо</t>
  </si>
  <si>
    <t>Суп из овощей   со сметаной</t>
  </si>
  <si>
    <t>2 блюдо</t>
  </si>
  <si>
    <t>Рулетик мясной запеченный</t>
  </si>
  <si>
    <t>гарнир</t>
  </si>
  <si>
    <t>напиток</t>
  </si>
  <si>
    <t xml:space="preserve">Ефанова С.Б.
</t>
  </si>
  <si>
    <t>пр.пр</t>
  </si>
  <si>
    <t>ТТК</t>
  </si>
  <si>
    <t>132 *</t>
  </si>
  <si>
    <t>401 *</t>
  </si>
  <si>
    <t>516 *</t>
  </si>
  <si>
    <t>635 *</t>
  </si>
  <si>
    <t>-</t>
  </si>
  <si>
    <t>Борщ из свежей капусты со сметаной</t>
  </si>
  <si>
    <t>110**</t>
  </si>
  <si>
    <t>Мясо «Пикантное»</t>
  </si>
  <si>
    <t>ТТК 68</t>
  </si>
  <si>
    <t>Компот из лимонов</t>
  </si>
  <si>
    <t>699 **</t>
  </si>
  <si>
    <t>Отвар из шиповника</t>
  </si>
  <si>
    <t>705 *</t>
  </si>
  <si>
    <t>кисломол.</t>
  </si>
  <si>
    <t xml:space="preserve">Батон </t>
  </si>
  <si>
    <t>114* 334*</t>
  </si>
  <si>
    <t xml:space="preserve">Каша пшеничная молочная с маслом сливочным </t>
  </si>
  <si>
    <t>Детский бургер</t>
  </si>
  <si>
    <t>355 *</t>
  </si>
  <si>
    <t>Пудинг рыбный</t>
  </si>
  <si>
    <t xml:space="preserve">  401 *</t>
  </si>
  <si>
    <t>Чай с сахаром</t>
  </si>
  <si>
    <t>ТТК №56</t>
  </si>
  <si>
    <t>140**</t>
  </si>
  <si>
    <t>437*</t>
  </si>
  <si>
    <t>Рис припущенный</t>
  </si>
  <si>
    <t>36 *</t>
  </si>
  <si>
    <t>Компот «Здоровье»</t>
  </si>
  <si>
    <t>65 **</t>
  </si>
  <si>
    <t>Мясо, тушенное в соусе овощном со сметаной</t>
  </si>
  <si>
    <t>Суп молочный  с макаронными изделиями</t>
  </si>
  <si>
    <t>628*</t>
  </si>
  <si>
    <t>Рассольник «Ленинградский» со сметаной</t>
  </si>
  <si>
    <t>132*</t>
  </si>
  <si>
    <t>Каша пшенная молочная с маслом сливочным</t>
  </si>
  <si>
    <t>311 *</t>
  </si>
  <si>
    <t>693 *</t>
  </si>
  <si>
    <t>3*</t>
  </si>
  <si>
    <t>Суп картофельный с рыбными консервами</t>
  </si>
  <si>
    <t>133 *</t>
  </si>
  <si>
    <t>Биточки мясные</t>
  </si>
  <si>
    <t>416**</t>
  </si>
  <si>
    <t>Суфле творожное со сгущенным молоком</t>
  </si>
  <si>
    <t>365*</t>
  </si>
  <si>
    <t>628 **</t>
  </si>
  <si>
    <t>449**</t>
  </si>
  <si>
    <t>Кнеля мясная паровая с кашей гречневой молочной</t>
  </si>
  <si>
    <t>ТТК № 48/302</t>
  </si>
  <si>
    <t>Йогурт фруктово-молочный</t>
  </si>
  <si>
    <t>Рассольник «Ленинградский» со  сметаной</t>
  </si>
  <si>
    <t>Мясо духовое с картофелем</t>
  </si>
  <si>
    <t>435*</t>
  </si>
  <si>
    <t>Каша ячневая  молочная с маслом сливочным</t>
  </si>
  <si>
    <t>311*</t>
  </si>
  <si>
    <t>Тефтели мясные  в бульоне</t>
  </si>
  <si>
    <t>461 *</t>
  </si>
  <si>
    <t>516*</t>
  </si>
  <si>
    <t>Суп овощной со сметаной</t>
  </si>
  <si>
    <t>ТТК 50</t>
  </si>
  <si>
    <t>Чай с молоком</t>
  </si>
  <si>
    <t>Котлета «Здоровье» с макаронными изделиями отварными</t>
  </si>
  <si>
    <t>Блинчики с джемом</t>
  </si>
  <si>
    <t>булочное</t>
  </si>
  <si>
    <t>139 *</t>
  </si>
  <si>
    <t>Гуляш</t>
  </si>
  <si>
    <t>401*</t>
  </si>
  <si>
    <t>523*</t>
  </si>
  <si>
    <t>Пудинг творожный со сгущенным молоком</t>
  </si>
  <si>
    <t>Фрикадель паровая мясная с макаронными изделиями отварными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</si>
  <si>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</si>
  <si>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Творожок </t>
  </si>
  <si>
    <t xml:space="preserve">  </t>
  </si>
  <si>
    <t>Суп картофельный с горохом с мясом, с гренками</t>
  </si>
  <si>
    <t>Макаронные изделия отварные с кукурузой консервированной</t>
  </si>
  <si>
    <t>Хлеб пшеничный</t>
  </si>
  <si>
    <t>хлеб пшеничный</t>
  </si>
  <si>
    <t>Хлеб черный</t>
  </si>
  <si>
    <t xml:space="preserve">Кисель «Витошка» </t>
  </si>
  <si>
    <t>Плов с мясом со свежей капустой</t>
  </si>
  <si>
    <t>Пюре картофельное со свежим огурцом</t>
  </si>
  <si>
    <t>Суп   «Детский»  с гренками</t>
  </si>
  <si>
    <t>Пюре картофельное со свежим помидором</t>
  </si>
  <si>
    <t>Запеканка картофельная с мясом со свежим огурцом</t>
  </si>
  <si>
    <t>Суп картофельный с вермишелью, мясными фрикадельками</t>
  </si>
  <si>
    <t>МАОУ "СОШ № 48"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</si>
</sst>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8"/>
      <name val="Arial"/>
      <family val="2"/>
    </font>
    <font>
      <sz val="10"/>
      <name val="Arial"/>
    </font>
    <font>
      <sz val="10"/>
      <color indexed="8"/>
      <name val="Arial"/>
    </font>
    <font>
      <sz val="14"/>
      <color indexed="24"/>
      <name val="Arial"/>
    </font>
    <font>
      <sz val="10"/>
      <color indexed="26"/>
      <name val="Arial"/>
    </font>
    <font>
      <i/>
      <sz val="8"/>
      <color indexed="8"/>
      <name val="Arial"/>
    </font>
    <font>
      <sz val="11"/>
      <color indexed="8"/>
      <name val="Calibri"/>
    </font>
    <font>
      <i/>
      <sz val="11"/>
      <color indexed="8"/>
      <name val="Calibri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sz val="10"/>
      <color indexed="26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3" fillId="0" borderId="0">
      <alignment horizontal="left"/>
    </xf>
    <xf numFmtId="0" fontId="14" fillId="0" borderId="0"/>
  </cellStyleXfs>
  <cellXfs count="183">
    <xf numFmtId="0" fontId="0" fillId="0" borderId="0" xfId="0"/>
    <xf numFmtId="0" fontId="1" fillId="0" borderId="0" xfId="0" applyFont="1"/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0" borderId="0" xfId="0" applyNumberFormat="1" applyFont="1" applyAlignment="1"/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4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0" fillId="0" borderId="0" xfId="0" applyAlignment="1">
      <alignment horizontal="center" vertical="center"/>
    </xf>
    <xf numFmtId="0" fontId="6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16" xfId="0" applyNumberFormat="1" applyFont="1" applyBorder="1" applyAlignment="1">
      <alignment horizontal="center" vertical="top" wrapText="1"/>
    </xf>
    <xf numFmtId="0" fontId="2" fillId="3" borderId="8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/>
    </xf>
    <xf numFmtId="0" fontId="8" fillId="0" borderId="14" xfId="0" applyNumberFormat="1" applyFont="1" applyFill="1" applyBorder="1" applyAlignment="1">
      <alignment horizontal="center" vertical="center" wrapText="1"/>
    </xf>
    <xf numFmtId="0" fontId="7" fillId="0" borderId="16" xfId="0" applyNumberFormat="1" applyFont="1" applyFill="1" applyBorder="1" applyAlignment="1">
      <alignment horizontal="center"/>
    </xf>
    <xf numFmtId="0" fontId="7" fillId="0" borderId="18" xfId="0" applyNumberFormat="1" applyFont="1" applyFill="1" applyBorder="1" applyAlignment="1">
      <alignment horizontal="center"/>
    </xf>
    <xf numFmtId="4" fontId="2" fillId="0" borderId="9" xfId="0" applyNumberFormat="1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 wrapText="1"/>
    </xf>
    <xf numFmtId="0" fontId="7" fillId="0" borderId="18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18" xfId="0" applyNumberFormat="1" applyFont="1" applyFill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 wrapText="1"/>
    </xf>
    <xf numFmtId="0" fontId="9" fillId="0" borderId="16" xfId="0" applyNumberFormat="1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wrapText="1"/>
    </xf>
    <xf numFmtId="0" fontId="9" fillId="0" borderId="10" xfId="0" applyNumberFormat="1" applyFont="1" applyBorder="1" applyAlignment="1">
      <alignment horizontal="center" vertical="center" wrapText="1"/>
    </xf>
    <xf numFmtId="0" fontId="11" fillId="0" borderId="18" xfId="0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center" vertical="center" wrapText="1"/>
    </xf>
    <xf numFmtId="4" fontId="9" fillId="0" borderId="9" xfId="0" applyNumberFormat="1" applyFont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9" fillId="2" borderId="12" xfId="0" applyNumberFormat="1" applyFont="1" applyFill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 wrapText="1"/>
    </xf>
    <xf numFmtId="4" fontId="9" fillId="2" borderId="11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20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8" fillId="0" borderId="17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1" fillId="3" borderId="20" xfId="0" applyNumberFormat="1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4" fillId="0" borderId="21" xfId="0" applyNumberFormat="1" applyFont="1" applyBorder="1" applyAlignment="1">
      <alignment horizontal="center" vertical="center" wrapText="1"/>
    </xf>
    <xf numFmtId="0" fontId="7" fillId="0" borderId="22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2" xfId="0" applyNumberFormat="1" applyFont="1" applyBorder="1" applyAlignment="1">
      <alignment horizontal="center" vertical="top" wrapText="1"/>
    </xf>
    <xf numFmtId="0" fontId="1" fillId="3" borderId="27" xfId="0" applyNumberFormat="1" applyFont="1" applyFill="1" applyBorder="1" applyAlignment="1">
      <alignment vertical="center" wrapText="1"/>
    </xf>
    <xf numFmtId="0" fontId="6" fillId="0" borderId="22" xfId="0" applyNumberFormat="1" applyFont="1" applyFill="1" applyBorder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14" xfId="0" applyNumberFormat="1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top" wrapText="1"/>
    </xf>
    <xf numFmtId="0" fontId="2" fillId="3" borderId="10" xfId="0" applyNumberFormat="1" applyFont="1" applyFill="1" applyBorder="1" applyAlignment="1">
      <alignment horizontal="center" vertical="top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vertical="center" wrapText="1"/>
    </xf>
    <xf numFmtId="0" fontId="8" fillId="3" borderId="4" xfId="0" applyNumberFormat="1" applyFont="1" applyFill="1" applyBorder="1" applyAlignment="1">
      <alignment vertical="center" wrapText="1"/>
    </xf>
    <xf numFmtId="0" fontId="2" fillId="3" borderId="18" xfId="0" applyNumberFormat="1" applyFont="1" applyFill="1" applyBorder="1" applyAlignment="1">
      <alignment horizontal="center" vertical="top" wrapText="1"/>
    </xf>
    <xf numFmtId="0" fontId="7" fillId="0" borderId="22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25" xfId="0" applyNumberFormat="1" applyFont="1" applyBorder="1" applyAlignment="1">
      <alignment horizontal="center" vertical="top" wrapText="1"/>
    </xf>
    <xf numFmtId="0" fontId="7" fillId="0" borderId="4" xfId="0" applyNumberFormat="1" applyFont="1" applyFill="1" applyBorder="1" applyAlignment="1">
      <alignment horizontal="center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0" xfId="0" applyNumberFormat="1" applyFont="1" applyAlignment="1">
      <alignment horizontal="center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1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0" fillId="0" borderId="0" xfId="0"/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1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6" fillId="4" borderId="31" xfId="2" applyFont="1" applyFill="1" applyBorder="1" applyAlignment="1" applyProtection="1">
      <alignment horizontal="center" vertical="top" wrapText="1"/>
      <protection locked="0"/>
    </xf>
    <xf numFmtId="0" fontId="15" fillId="4" borderId="31" xfId="2" applyFont="1" applyFill="1" applyBorder="1" applyAlignment="1" applyProtection="1">
      <alignment horizontal="center" vertical="top" wrapText="1"/>
      <protection locked="0"/>
    </xf>
    <xf numFmtId="0" fontId="16" fillId="4" borderId="31" xfId="2" applyFont="1" applyFill="1" applyBorder="1" applyAlignment="1" applyProtection="1">
      <alignment horizontal="center" vertical="top" wrapText="1"/>
      <protection locked="0"/>
    </xf>
    <xf numFmtId="0" fontId="15" fillId="4" borderId="28" xfId="2" applyFont="1" applyFill="1" applyBorder="1" applyAlignment="1" applyProtection="1">
      <alignment horizontal="center" vertical="top" wrapText="1"/>
      <protection locked="0"/>
    </xf>
    <xf numFmtId="0" fontId="15" fillId="4" borderId="29" xfId="2" applyFont="1" applyFill="1" applyBorder="1" applyAlignment="1" applyProtection="1">
      <alignment horizontal="center" vertical="top" wrapText="1"/>
      <protection locked="0"/>
    </xf>
    <xf numFmtId="0" fontId="15" fillId="4" borderId="30" xfId="2" applyFont="1" applyFill="1" applyBorder="1" applyAlignment="1" applyProtection="1">
      <alignment horizontal="center" vertical="top" wrapText="1"/>
      <protection locked="0"/>
    </xf>
    <xf numFmtId="0" fontId="16" fillId="4" borderId="31" xfId="2" applyFont="1" applyFill="1" applyBorder="1" applyAlignment="1" applyProtection="1">
      <alignment horizontal="center" vertical="top" wrapText="1"/>
      <protection locked="0"/>
    </xf>
    <xf numFmtId="0" fontId="15" fillId="4" borderId="32" xfId="2" applyFont="1" applyFill="1" applyBorder="1" applyAlignment="1" applyProtection="1">
      <alignment horizontal="center" vertical="top" wrapText="1"/>
      <protection locked="0"/>
    </xf>
    <xf numFmtId="0" fontId="15" fillId="4" borderId="33" xfId="2" applyFont="1" applyFill="1" applyBorder="1" applyAlignment="1" applyProtection="1">
      <alignment horizontal="center" vertical="top" wrapText="1"/>
      <protection locked="0"/>
    </xf>
    <xf numFmtId="0" fontId="16" fillId="4" borderId="33" xfId="2" applyFont="1" applyFill="1" applyBorder="1" applyAlignment="1" applyProtection="1">
      <alignment horizontal="center" vertical="top" wrapText="1"/>
      <protection locked="0"/>
    </xf>
    <xf numFmtId="0" fontId="1" fillId="0" borderId="34" xfId="0" applyNumberFormat="1" applyFont="1" applyFill="1" applyBorder="1" applyAlignment="1">
      <alignment horizontal="center" vertical="center" wrapText="1"/>
    </xf>
    <xf numFmtId="0" fontId="16" fillId="4" borderId="35" xfId="2" applyFont="1" applyFill="1" applyBorder="1" applyAlignment="1" applyProtection="1">
      <alignment horizontal="center" vertical="top" wrapText="1"/>
      <protection locked="0"/>
    </xf>
    <xf numFmtId="0" fontId="15" fillId="4" borderId="4" xfId="2" applyFont="1" applyFill="1" applyBorder="1" applyAlignment="1" applyProtection="1">
      <alignment horizontal="center" vertical="top" wrapText="1"/>
      <protection locked="0"/>
    </xf>
    <xf numFmtId="0" fontId="15" fillId="4" borderId="35" xfId="2" applyFont="1" applyFill="1" applyBorder="1" applyAlignment="1" applyProtection="1">
      <alignment horizontal="center" vertical="top" wrapText="1"/>
      <protection locked="0"/>
    </xf>
    <xf numFmtId="0" fontId="16" fillId="4" borderId="35" xfId="2" applyFont="1" applyFill="1" applyBorder="1" applyAlignment="1" applyProtection="1">
      <alignment horizontal="center" vertical="top" wrapText="1"/>
      <protection locked="0"/>
    </xf>
    <xf numFmtId="0" fontId="15" fillId="4" borderId="4" xfId="2" applyFont="1" applyFill="1" applyBorder="1" applyAlignment="1" applyProtection="1">
      <alignment horizontal="center" vertical="top" wrapText="1"/>
      <protection locked="0"/>
    </xf>
    <xf numFmtId="0" fontId="16" fillId="4" borderId="35" xfId="2" applyFont="1" applyFill="1" applyBorder="1" applyAlignment="1" applyProtection="1">
      <alignment horizontal="center" vertical="top" wrapText="1"/>
      <protection locked="0"/>
    </xf>
    <xf numFmtId="0" fontId="15" fillId="4" borderId="4" xfId="2" applyFont="1" applyFill="1" applyBorder="1" applyAlignment="1" applyProtection="1">
      <alignment horizontal="center" vertical="top" wrapText="1"/>
      <protection locked="0"/>
    </xf>
    <xf numFmtId="0" fontId="16" fillId="4" borderId="35" xfId="2" applyFont="1" applyFill="1" applyBorder="1" applyAlignment="1" applyProtection="1">
      <alignment horizontal="center" vertical="top" wrapText="1"/>
      <protection locked="0"/>
    </xf>
    <xf numFmtId="0" fontId="15" fillId="4" borderId="28" xfId="2" applyFont="1" applyFill="1" applyBorder="1" applyAlignment="1" applyProtection="1">
      <alignment horizontal="center" vertical="top" wrapText="1"/>
      <protection locked="0"/>
    </xf>
    <xf numFmtId="0" fontId="15" fillId="4" borderId="29" xfId="2" applyFont="1" applyFill="1" applyBorder="1" applyAlignment="1" applyProtection="1">
      <alignment horizontal="center" vertical="top" wrapText="1"/>
      <protection locked="0"/>
    </xf>
    <xf numFmtId="0" fontId="15" fillId="4" borderId="4" xfId="2" applyFont="1" applyFill="1" applyBorder="1" applyAlignment="1" applyProtection="1">
      <alignment horizontal="center" vertical="top" wrapText="1"/>
      <protection locked="0"/>
    </xf>
    <xf numFmtId="0" fontId="15" fillId="4" borderId="35" xfId="2" applyFont="1" applyFill="1" applyBorder="1" applyAlignment="1" applyProtection="1">
      <alignment horizontal="center" vertical="top" wrapText="1"/>
      <protection locked="0"/>
    </xf>
    <xf numFmtId="0" fontId="16" fillId="4" borderId="35" xfId="2" applyFont="1" applyFill="1" applyBorder="1" applyAlignment="1" applyProtection="1">
      <alignment horizontal="center" vertical="top" wrapText="1"/>
      <protection locked="0"/>
    </xf>
    <xf numFmtId="0" fontId="15" fillId="4" borderId="4" xfId="2" applyFont="1" applyFill="1" applyBorder="1" applyAlignment="1" applyProtection="1">
      <alignment horizontal="center" vertical="top" wrapText="1"/>
      <protection locked="0"/>
    </xf>
    <xf numFmtId="0" fontId="16" fillId="4" borderId="35" xfId="2" applyFont="1" applyFill="1" applyBorder="1" applyAlignment="1" applyProtection="1">
      <alignment horizontal="center" vertical="top" wrapText="1"/>
      <protection locked="0"/>
    </xf>
    <xf numFmtId="0" fontId="15" fillId="4" borderId="4" xfId="2" applyFont="1" applyFill="1" applyBorder="1" applyAlignment="1" applyProtection="1">
      <alignment horizontal="center" vertical="top" wrapText="1"/>
      <protection locked="0"/>
    </xf>
    <xf numFmtId="0" fontId="16" fillId="4" borderId="35" xfId="2" applyFont="1" applyFill="1" applyBorder="1" applyAlignment="1" applyProtection="1">
      <alignment horizontal="center" vertical="top" wrapText="1"/>
      <protection locked="0"/>
    </xf>
    <xf numFmtId="0" fontId="15" fillId="4" borderId="4" xfId="2" applyFont="1" applyFill="1" applyBorder="1" applyAlignment="1" applyProtection="1">
      <alignment horizontal="center" vertical="top" wrapText="1"/>
      <protection locked="0"/>
    </xf>
    <xf numFmtId="0" fontId="15" fillId="4" borderId="35" xfId="2" applyFont="1" applyFill="1" applyBorder="1" applyAlignment="1" applyProtection="1">
      <alignment horizontal="center" vertical="top" wrapText="1"/>
      <protection locked="0"/>
    </xf>
    <xf numFmtId="0" fontId="15" fillId="4" borderId="4" xfId="2" applyFont="1" applyFill="1" applyBorder="1" applyAlignment="1" applyProtection="1">
      <alignment horizontal="center" vertical="top" wrapText="1"/>
      <protection locked="0"/>
    </xf>
    <xf numFmtId="0" fontId="16" fillId="4" borderId="35" xfId="2" applyFont="1" applyFill="1" applyBorder="1" applyAlignment="1" applyProtection="1">
      <alignment horizontal="center" vertical="top" wrapText="1"/>
      <protection locked="0"/>
    </xf>
    <xf numFmtId="0" fontId="15" fillId="4" borderId="4" xfId="2" applyFont="1" applyFill="1" applyBorder="1" applyAlignment="1" applyProtection="1">
      <alignment horizontal="center" vertical="top" wrapText="1"/>
      <protection locked="0"/>
    </xf>
    <xf numFmtId="0" fontId="15" fillId="4" borderId="35" xfId="2" applyFont="1" applyFill="1" applyBorder="1" applyAlignment="1" applyProtection="1">
      <alignment horizontal="center" vertical="top" wrapText="1"/>
      <protection locked="0"/>
    </xf>
    <xf numFmtId="0" fontId="15" fillId="4" borderId="4" xfId="2" applyFont="1" applyFill="1" applyBorder="1" applyAlignment="1" applyProtection="1">
      <alignment horizontal="center" vertical="top" wrapText="1"/>
      <protection locked="0"/>
    </xf>
    <xf numFmtId="0" fontId="15" fillId="4" borderId="35" xfId="2" applyFont="1" applyFill="1" applyBorder="1" applyAlignment="1" applyProtection="1">
      <alignment horizontal="center" vertical="top" wrapText="1"/>
      <protection locked="0"/>
    </xf>
    <xf numFmtId="0" fontId="15" fillId="4" borderId="4" xfId="2" applyFont="1" applyFill="1" applyBorder="1" applyAlignment="1" applyProtection="1">
      <alignment horizontal="center" vertical="top" wrapText="1"/>
      <protection locked="0"/>
    </xf>
    <xf numFmtId="0" fontId="15" fillId="4" borderId="35" xfId="2" applyFont="1" applyFill="1" applyBorder="1" applyAlignment="1" applyProtection="1">
      <alignment horizontal="center" vertical="top" wrapText="1"/>
      <protection locked="0"/>
    </xf>
    <xf numFmtId="0" fontId="15" fillId="4" borderId="4" xfId="2" applyFont="1" applyFill="1" applyBorder="1" applyAlignment="1" applyProtection="1">
      <alignment horizontal="center" vertical="top" wrapText="1"/>
      <protection locked="0"/>
    </xf>
    <xf numFmtId="0" fontId="16" fillId="4" borderId="35" xfId="2" applyFont="1" applyFill="1" applyBorder="1" applyAlignment="1" applyProtection="1">
      <alignment horizontal="center" vertical="top" wrapText="1"/>
      <protection locked="0"/>
    </xf>
    <xf numFmtId="0" fontId="4" fillId="0" borderId="0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/>
    <xf numFmtId="0" fontId="1" fillId="3" borderId="34" xfId="0" applyNumberFormat="1" applyFont="1" applyFill="1" applyBorder="1" applyAlignment="1">
      <alignment horizontal="center" vertical="center" wrapText="1"/>
    </xf>
    <xf numFmtId="0" fontId="16" fillId="4" borderId="38" xfId="2" applyFont="1" applyFill="1" applyBorder="1" applyAlignment="1" applyProtection="1">
      <alignment horizontal="center" vertical="top" wrapText="1"/>
      <protection locked="0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12" fillId="2" borderId="12" xfId="0" applyNumberFormat="1" applyFont="1" applyFill="1" applyBorder="1" applyAlignment="1">
      <alignment horizontal="center" vertical="center" wrapText="1"/>
    </xf>
    <xf numFmtId="0" fontId="12" fillId="2" borderId="13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3" borderId="36" xfId="0" applyFont="1" applyFill="1" applyBorder="1" applyAlignment="1">
      <alignment horizontal="center" vertical="top" wrapText="1"/>
    </xf>
    <xf numFmtId="0" fontId="1" fillId="3" borderId="37" xfId="0" applyFont="1" applyFill="1" applyBorder="1" applyAlignment="1">
      <alignment horizontal="center" vertical="top" wrapText="1"/>
    </xf>
    <xf numFmtId="1" fontId="1" fillId="3" borderId="4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C4C4C"/>
      <rgbColor rgb="00993366"/>
      <rgbColor rgb="002D2D2D"/>
      <rgbColor rgb="00CCFFFF"/>
      <rgbColor rgb="00D8D8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O152"/>
  <sheetViews>
    <sheetView tabSelected="1" workbookViewId="0">
      <selection activeCell="G29" sqref="G29"/>
    </sheetView>
  </sheetViews>
  <sheetFormatPr defaultColWidth="10.6640625" defaultRowHeight="12.75" x14ac:dyDescent="0.2"/>
  <cols>
    <col min="1" max="1" width="9.1640625" style="1" customWidth="1"/>
    <col min="2" max="2" width="8.33203125" style="1" customWidth="1"/>
    <col min="3" max="3" width="10.6640625" style="1" customWidth="1"/>
    <col min="4" max="4" width="19.83203125" style="1" customWidth="1"/>
    <col min="5" max="5" width="40.83203125" style="1" customWidth="1"/>
    <col min="6" max="6" width="14.6640625" style="21" customWidth="1"/>
    <col min="7" max="7" width="11.5" style="21" customWidth="1"/>
    <col min="8" max="8" width="10.83203125" style="21" customWidth="1"/>
    <col min="9" max="9" width="11.1640625" style="21" customWidth="1"/>
    <col min="10" max="10" width="17" style="21" customWidth="1"/>
    <col min="11" max="11" width="13.33203125" style="21" customWidth="1"/>
    <col min="12" max="12" width="10.33203125" style="21" customWidth="1"/>
    <col min="13" max="256" width="17" customWidth="1"/>
  </cols>
  <sheetData>
    <row r="1" spans="1:12" s="1" customFormat="1" ht="12.75" customHeight="1" x14ac:dyDescent="0.2">
      <c r="A1" s="11" t="s">
        <v>0</v>
      </c>
      <c r="B1" s="11"/>
      <c r="C1" s="179" t="s">
        <v>140</v>
      </c>
      <c r="D1" s="179"/>
      <c r="E1" s="179"/>
      <c r="F1" s="107" t="s">
        <v>35</v>
      </c>
      <c r="G1" s="107" t="s">
        <v>1</v>
      </c>
      <c r="H1" s="172" t="s">
        <v>36</v>
      </c>
      <c r="I1" s="172"/>
      <c r="J1" s="21"/>
      <c r="K1" s="21"/>
      <c r="L1" s="21"/>
    </row>
    <row r="2" spans="1:12" s="1" customFormat="1" ht="18.75" customHeight="1" x14ac:dyDescent="0.2">
      <c r="A2" s="2" t="s">
        <v>2</v>
      </c>
      <c r="F2" s="21"/>
      <c r="G2" s="107" t="s">
        <v>3</v>
      </c>
      <c r="H2" s="180" t="s">
        <v>53</v>
      </c>
      <c r="I2" s="181"/>
      <c r="J2" s="181"/>
      <c r="K2" s="21"/>
      <c r="L2" s="21"/>
    </row>
    <row r="3" spans="1:12" s="1" customFormat="1" ht="12.75" customHeight="1" x14ac:dyDescent="0.2">
      <c r="A3" s="3" t="s">
        <v>4</v>
      </c>
      <c r="E3" s="27" t="s">
        <v>5</v>
      </c>
      <c r="F3" s="21"/>
      <c r="G3" s="107" t="s">
        <v>6</v>
      </c>
      <c r="H3" s="38">
        <v>9</v>
      </c>
      <c r="I3" s="38">
        <v>1</v>
      </c>
      <c r="J3" s="38">
        <v>2025</v>
      </c>
      <c r="K3" s="21"/>
      <c r="L3" s="21"/>
    </row>
    <row r="4" spans="1:12" s="1" customFormat="1" ht="12.75" customHeight="1" thickBot="1" x14ac:dyDescent="0.25">
      <c r="F4" s="21"/>
      <c r="G4" s="21"/>
      <c r="H4" s="91" t="s">
        <v>7</v>
      </c>
      <c r="I4" s="91" t="s">
        <v>8</v>
      </c>
      <c r="J4" s="91" t="s">
        <v>9</v>
      </c>
      <c r="K4" s="21"/>
      <c r="L4" s="21"/>
    </row>
    <row r="5" spans="1:12" s="21" customFormat="1" ht="36.75" customHeight="1" thickBot="1" x14ac:dyDescent="0.25">
      <c r="A5" s="4" t="s">
        <v>10</v>
      </c>
      <c r="B5" s="19" t="s">
        <v>11</v>
      </c>
      <c r="C5" s="5" t="s">
        <v>12</v>
      </c>
      <c r="D5" s="80" t="s">
        <v>13</v>
      </c>
      <c r="E5" s="80" t="s">
        <v>14</v>
      </c>
      <c r="F5" s="80" t="s">
        <v>15</v>
      </c>
      <c r="G5" s="83" t="s">
        <v>16</v>
      </c>
      <c r="H5" s="80" t="s">
        <v>17</v>
      </c>
      <c r="I5" s="83" t="s">
        <v>18</v>
      </c>
      <c r="J5" s="83" t="s">
        <v>19</v>
      </c>
      <c r="K5" s="84" t="s">
        <v>20</v>
      </c>
      <c r="L5" s="92" t="s">
        <v>21</v>
      </c>
    </row>
    <row r="6" spans="1:12" s="1" customFormat="1" ht="22.5" customHeight="1" x14ac:dyDescent="0.2">
      <c r="A6" s="34" t="s">
        <v>22</v>
      </c>
      <c r="B6" s="35" t="s">
        <v>22</v>
      </c>
      <c r="C6" s="34" t="s">
        <v>23</v>
      </c>
      <c r="D6" s="99" t="s">
        <v>37</v>
      </c>
      <c r="E6" s="99" t="s">
        <v>43</v>
      </c>
      <c r="F6" s="95">
        <v>155</v>
      </c>
      <c r="G6" s="94">
        <v>13.9</v>
      </c>
      <c r="H6" s="95">
        <v>13.1</v>
      </c>
      <c r="I6" s="98">
        <v>12.5</v>
      </c>
      <c r="J6" s="94">
        <v>222.6</v>
      </c>
      <c r="K6" s="94">
        <v>311</v>
      </c>
      <c r="L6" s="94">
        <v>24</v>
      </c>
    </row>
    <row r="7" spans="1:12" s="1" customFormat="1" ht="22.5" customHeight="1" x14ac:dyDescent="0.2">
      <c r="A7" s="34"/>
      <c r="B7" s="36"/>
      <c r="C7" s="34"/>
      <c r="D7" s="99" t="s">
        <v>39</v>
      </c>
      <c r="E7" s="99" t="s">
        <v>45</v>
      </c>
      <c r="F7" s="129">
        <v>200</v>
      </c>
      <c r="G7" s="130">
        <v>4.2</v>
      </c>
      <c r="H7" s="129">
        <v>4</v>
      </c>
      <c r="I7" s="130">
        <v>30.6</v>
      </c>
      <c r="J7" s="130">
        <v>175.9</v>
      </c>
      <c r="K7" s="130">
        <v>693</v>
      </c>
      <c r="L7" s="130">
        <v>27</v>
      </c>
    </row>
    <row r="8" spans="1:12" s="1" customFormat="1" ht="22.5" customHeight="1" x14ac:dyDescent="0.2">
      <c r="A8" s="34"/>
      <c r="B8" s="36"/>
      <c r="C8" s="34"/>
      <c r="D8" s="99" t="s">
        <v>38</v>
      </c>
      <c r="E8" s="99" t="s">
        <v>44</v>
      </c>
      <c r="F8" s="129">
        <v>50</v>
      </c>
      <c r="G8" s="130">
        <v>9.4</v>
      </c>
      <c r="H8" s="129">
        <v>8.4</v>
      </c>
      <c r="I8" s="130">
        <v>10.8</v>
      </c>
      <c r="J8" s="130">
        <v>156.6</v>
      </c>
      <c r="K8" s="130">
        <v>3</v>
      </c>
      <c r="L8" s="130">
        <v>45</v>
      </c>
    </row>
    <row r="9" spans="1:12" s="1" customFormat="1" ht="22.5" customHeight="1" x14ac:dyDescent="0.2">
      <c r="A9" s="34"/>
      <c r="B9" s="36"/>
      <c r="C9" s="34"/>
      <c r="D9" s="99" t="s">
        <v>40</v>
      </c>
      <c r="E9" s="99" t="s">
        <v>34</v>
      </c>
      <c r="F9" s="95">
        <v>100</v>
      </c>
      <c r="G9" s="94">
        <v>0.26</v>
      </c>
      <c r="H9" s="95">
        <v>0.17</v>
      </c>
      <c r="I9" s="94">
        <v>13.81</v>
      </c>
      <c r="J9" s="94">
        <v>55</v>
      </c>
      <c r="K9" s="131" t="s">
        <v>54</v>
      </c>
      <c r="L9" s="94">
        <v>20</v>
      </c>
    </row>
    <row r="10" spans="1:12" ht="22.5" customHeight="1" x14ac:dyDescent="0.2">
      <c r="A10" s="12"/>
      <c r="B10" s="13"/>
      <c r="C10" s="16"/>
      <c r="D10" s="81" t="s">
        <v>27</v>
      </c>
      <c r="E10" s="82"/>
      <c r="F10" s="87">
        <f>SUM(F6:F9)</f>
        <v>505</v>
      </c>
      <c r="G10" s="87">
        <f>SUM(G6:G9)</f>
        <v>27.76</v>
      </c>
      <c r="H10" s="87">
        <f>SUM(H6:H9)</f>
        <v>25.67</v>
      </c>
      <c r="I10" s="87">
        <f>SUM(I6:I9)</f>
        <v>67.710000000000008</v>
      </c>
      <c r="J10" s="87">
        <f>SUM(J6:J9)</f>
        <v>610.1</v>
      </c>
      <c r="K10" s="87"/>
      <c r="L10" s="82">
        <v>116</v>
      </c>
    </row>
    <row r="11" spans="1:12" s="1" customFormat="1" ht="22.5" customHeight="1" x14ac:dyDescent="0.2">
      <c r="A11" s="34" t="s">
        <v>22</v>
      </c>
      <c r="B11" s="37" t="s">
        <v>22</v>
      </c>
      <c r="C11" s="34" t="s">
        <v>28</v>
      </c>
      <c r="D11" s="99" t="s">
        <v>46</v>
      </c>
      <c r="E11" s="99"/>
      <c r="F11" s="95"/>
      <c r="G11" s="94"/>
      <c r="H11" s="95"/>
      <c r="I11" s="94"/>
      <c r="J11" s="94"/>
      <c r="K11" s="132"/>
      <c r="L11" s="94"/>
    </row>
    <row r="12" spans="1:12" s="1" customFormat="1" ht="22.5" customHeight="1" x14ac:dyDescent="0.2">
      <c r="A12" s="34"/>
      <c r="B12" s="36"/>
      <c r="C12" s="34"/>
      <c r="D12" s="99" t="s">
        <v>47</v>
      </c>
      <c r="E12" s="99" t="s">
        <v>48</v>
      </c>
      <c r="F12" s="95">
        <v>250</v>
      </c>
      <c r="G12" s="94">
        <v>4.8</v>
      </c>
      <c r="H12" s="95">
        <v>7.3</v>
      </c>
      <c r="I12" s="94">
        <v>12.4</v>
      </c>
      <c r="J12" s="94">
        <v>135</v>
      </c>
      <c r="K12" s="132" t="s">
        <v>56</v>
      </c>
      <c r="L12" s="94">
        <v>40</v>
      </c>
    </row>
    <row r="13" spans="1:12" s="1" customFormat="1" ht="22.5" customHeight="1" x14ac:dyDescent="0.2">
      <c r="A13" s="34"/>
      <c r="B13" s="36"/>
      <c r="C13" s="34"/>
      <c r="D13" s="99" t="s">
        <v>49</v>
      </c>
      <c r="E13" s="99" t="s">
        <v>50</v>
      </c>
      <c r="F13" s="95">
        <v>105</v>
      </c>
      <c r="G13" s="94">
        <v>16.2</v>
      </c>
      <c r="H13" s="95">
        <v>11.1</v>
      </c>
      <c r="I13" s="94">
        <v>8.6999999999999993</v>
      </c>
      <c r="J13" s="94">
        <v>200.1</v>
      </c>
      <c r="K13" s="132" t="s">
        <v>57</v>
      </c>
      <c r="L13" s="94">
        <v>50</v>
      </c>
    </row>
    <row r="14" spans="1:12" s="1" customFormat="1" ht="22.5" customHeight="1" x14ac:dyDescent="0.2">
      <c r="A14" s="34"/>
      <c r="B14" s="36"/>
      <c r="C14" s="34"/>
      <c r="D14" s="99" t="s">
        <v>51</v>
      </c>
      <c r="E14" s="99" t="s">
        <v>129</v>
      </c>
      <c r="F14" s="95">
        <v>180</v>
      </c>
      <c r="G14" s="94">
        <v>9</v>
      </c>
      <c r="H14" s="95">
        <v>8</v>
      </c>
      <c r="I14" s="94">
        <v>38</v>
      </c>
      <c r="J14" s="94">
        <v>225.1</v>
      </c>
      <c r="K14" s="132" t="s">
        <v>58</v>
      </c>
      <c r="L14" s="94">
        <v>30</v>
      </c>
    </row>
    <row r="15" spans="1:12" s="1" customFormat="1" ht="22.5" customHeight="1" x14ac:dyDescent="0.2">
      <c r="A15" s="34"/>
      <c r="B15" s="36"/>
      <c r="C15" s="34"/>
      <c r="D15" s="99" t="s">
        <v>52</v>
      </c>
      <c r="E15" s="99" t="s">
        <v>29</v>
      </c>
      <c r="F15" s="95">
        <v>200</v>
      </c>
      <c r="G15" s="94">
        <v>0.3</v>
      </c>
      <c r="H15" s="95">
        <v>0</v>
      </c>
      <c r="I15" s="94">
        <v>30.8</v>
      </c>
      <c r="J15" s="94">
        <v>124.7</v>
      </c>
      <c r="K15" s="133" t="s">
        <v>59</v>
      </c>
      <c r="L15" s="94">
        <v>20</v>
      </c>
    </row>
    <row r="16" spans="1:12" s="1" customFormat="1" ht="22.5" customHeight="1" x14ac:dyDescent="0.2">
      <c r="A16" s="34"/>
      <c r="B16" s="141"/>
      <c r="C16" s="34"/>
      <c r="D16" s="99" t="s">
        <v>38</v>
      </c>
      <c r="E16" s="99" t="s">
        <v>130</v>
      </c>
      <c r="F16" s="173">
        <v>30</v>
      </c>
      <c r="G16" s="130">
        <v>4</v>
      </c>
      <c r="H16" s="173">
        <v>1</v>
      </c>
      <c r="I16" s="130">
        <v>18</v>
      </c>
      <c r="J16" s="130">
        <v>101</v>
      </c>
      <c r="K16" s="174" t="s">
        <v>42</v>
      </c>
      <c r="L16" s="130">
        <v>5</v>
      </c>
    </row>
    <row r="17" spans="1:12" s="1" customFormat="1" ht="22.5" customHeight="1" x14ac:dyDescent="0.2">
      <c r="A17" s="34"/>
      <c r="B17" s="36"/>
      <c r="C17" s="34"/>
      <c r="D17" s="99" t="s">
        <v>38</v>
      </c>
      <c r="E17" s="99" t="s">
        <v>132</v>
      </c>
      <c r="F17" s="95">
        <v>20</v>
      </c>
      <c r="G17" s="94">
        <v>2</v>
      </c>
      <c r="H17" s="95">
        <v>0</v>
      </c>
      <c r="I17" s="94">
        <v>8</v>
      </c>
      <c r="J17" s="94">
        <v>44</v>
      </c>
      <c r="K17" s="133" t="s">
        <v>54</v>
      </c>
      <c r="L17" s="94">
        <v>5</v>
      </c>
    </row>
    <row r="18" spans="1:12" s="28" customFormat="1" ht="22.5" customHeight="1" x14ac:dyDescent="0.2">
      <c r="A18" s="12"/>
      <c r="B18" s="13"/>
      <c r="C18" s="16"/>
      <c r="D18" s="17" t="s">
        <v>27</v>
      </c>
      <c r="E18" s="18"/>
      <c r="F18" s="82">
        <v>785</v>
      </c>
      <c r="G18" s="85">
        <f>SUM(G11:G17)</f>
        <v>36.299999999999997</v>
      </c>
      <c r="H18" s="82">
        <f>SUM(H11:H17)</f>
        <v>27.4</v>
      </c>
      <c r="I18" s="85">
        <f>SUM(I11:I17)</f>
        <v>115.9</v>
      </c>
      <c r="J18" s="85">
        <f>SUM(J11:J17)</f>
        <v>829.90000000000009</v>
      </c>
      <c r="K18" s="86"/>
      <c r="L18" s="14">
        <v>150</v>
      </c>
    </row>
    <row r="19" spans="1:12" s="22" customFormat="1" ht="22.5" customHeight="1" thickBot="1" x14ac:dyDescent="0.25">
      <c r="A19" s="23"/>
      <c r="B19" s="25"/>
      <c r="C19" s="175" t="s">
        <v>30</v>
      </c>
      <c r="D19" s="176"/>
      <c r="E19" s="25"/>
      <c r="F19" s="26">
        <f t="shared" ref="F19:L19" si="0">F10+F18</f>
        <v>1290</v>
      </c>
      <c r="G19" s="26">
        <f t="shared" si="0"/>
        <v>64.06</v>
      </c>
      <c r="H19" s="26">
        <f t="shared" si="0"/>
        <v>53.07</v>
      </c>
      <c r="I19" s="26">
        <f t="shared" si="0"/>
        <v>183.61</v>
      </c>
      <c r="J19" s="26">
        <f t="shared" si="0"/>
        <v>1440</v>
      </c>
      <c r="K19" s="26">
        <f t="shared" si="0"/>
        <v>0</v>
      </c>
      <c r="L19" s="26">
        <f t="shared" si="0"/>
        <v>266</v>
      </c>
    </row>
    <row r="20" spans="1:12" s="21" customFormat="1" ht="22.5" customHeight="1" thickBot="1" x14ac:dyDescent="0.25">
      <c r="A20" s="4" t="s">
        <v>10</v>
      </c>
      <c r="B20" s="19" t="s">
        <v>11</v>
      </c>
      <c r="C20" s="5" t="s">
        <v>12</v>
      </c>
      <c r="D20" s="80" t="s">
        <v>13</v>
      </c>
      <c r="E20" s="80" t="s">
        <v>14</v>
      </c>
      <c r="F20" s="80" t="s">
        <v>15</v>
      </c>
      <c r="G20" s="83" t="s">
        <v>16</v>
      </c>
      <c r="H20" s="80" t="s">
        <v>17</v>
      </c>
      <c r="I20" s="83" t="s">
        <v>18</v>
      </c>
      <c r="J20" s="83" t="s">
        <v>19</v>
      </c>
      <c r="K20" s="84" t="s">
        <v>20</v>
      </c>
      <c r="L20" s="83" t="s">
        <v>21</v>
      </c>
    </row>
    <row r="21" spans="1:12" s="21" customFormat="1" ht="22.5" customHeight="1" x14ac:dyDescent="0.2">
      <c r="A21" s="34" t="s">
        <v>22</v>
      </c>
      <c r="B21" s="35" t="s">
        <v>31</v>
      </c>
      <c r="C21" s="36" t="s">
        <v>23</v>
      </c>
      <c r="D21" s="99" t="s">
        <v>37</v>
      </c>
      <c r="E21" s="99" t="s">
        <v>123</v>
      </c>
      <c r="F21" s="94">
        <v>180</v>
      </c>
      <c r="G21" s="94">
        <v>14.4</v>
      </c>
      <c r="H21" s="94">
        <v>14.9</v>
      </c>
      <c r="I21" s="94">
        <v>45.6</v>
      </c>
      <c r="J21" s="94">
        <v>374.1</v>
      </c>
      <c r="K21" s="94">
        <v>365</v>
      </c>
      <c r="L21" s="94">
        <v>82</v>
      </c>
    </row>
    <row r="22" spans="1:12" s="21" customFormat="1" ht="22.5" customHeight="1" x14ac:dyDescent="0.2">
      <c r="A22" s="34"/>
      <c r="B22" s="36"/>
      <c r="C22" s="36"/>
      <c r="D22" s="99" t="s">
        <v>38</v>
      </c>
      <c r="E22" s="99" t="s">
        <v>25</v>
      </c>
      <c r="F22" s="94">
        <v>20</v>
      </c>
      <c r="G22" s="94">
        <v>1.6</v>
      </c>
      <c r="H22" s="94">
        <v>0.4</v>
      </c>
      <c r="I22" s="94">
        <v>10.8</v>
      </c>
      <c r="J22" s="94">
        <v>53.4</v>
      </c>
      <c r="K22" s="130" t="s">
        <v>42</v>
      </c>
      <c r="L22" s="94">
        <v>5</v>
      </c>
    </row>
    <row r="23" spans="1:12" s="21" customFormat="1" ht="22.5" customHeight="1" x14ac:dyDescent="0.2">
      <c r="A23" s="34"/>
      <c r="B23" s="36"/>
      <c r="C23" s="36"/>
      <c r="D23" s="99" t="s">
        <v>39</v>
      </c>
      <c r="E23" s="99" t="s">
        <v>41</v>
      </c>
      <c r="F23" s="94">
        <v>215</v>
      </c>
      <c r="G23" s="94">
        <v>0.3</v>
      </c>
      <c r="H23" s="94">
        <v>0</v>
      </c>
      <c r="I23" s="94">
        <v>15.2</v>
      </c>
      <c r="J23" s="94">
        <v>62</v>
      </c>
      <c r="K23" s="94">
        <v>629</v>
      </c>
      <c r="L23" s="94">
        <v>9</v>
      </c>
    </row>
    <row r="24" spans="1:12" s="21" customFormat="1" ht="22.5" customHeight="1" x14ac:dyDescent="0.2">
      <c r="A24" s="34"/>
      <c r="B24" s="36"/>
      <c r="C24" s="36"/>
      <c r="D24" s="99" t="s">
        <v>40</v>
      </c>
      <c r="E24" s="99" t="s">
        <v>34</v>
      </c>
      <c r="F24" s="94">
        <v>100</v>
      </c>
      <c r="G24" s="94">
        <v>0.26</v>
      </c>
      <c r="H24" s="94">
        <v>0.17</v>
      </c>
      <c r="I24" s="94">
        <v>13.81</v>
      </c>
      <c r="J24" s="94">
        <v>55</v>
      </c>
      <c r="K24" s="130" t="s">
        <v>42</v>
      </c>
      <c r="L24" s="94">
        <v>20</v>
      </c>
    </row>
    <row r="25" spans="1:12" s="31" customFormat="1" ht="22.5" customHeight="1" x14ac:dyDescent="0.25">
      <c r="A25" s="8"/>
      <c r="B25" s="9"/>
      <c r="C25" s="90"/>
      <c r="D25" s="105" t="s">
        <v>27</v>
      </c>
      <c r="E25" s="106"/>
      <c r="F25" s="106">
        <f>SUM(F21:F24)</f>
        <v>515</v>
      </c>
      <c r="G25" s="106">
        <f>SUM(G21:G24)</f>
        <v>16.560000000000002</v>
      </c>
      <c r="H25" s="106">
        <f>SUM(H21:H24)</f>
        <v>15.47</v>
      </c>
      <c r="I25" s="106">
        <f>SUM(I21:I24)</f>
        <v>85.410000000000011</v>
      </c>
      <c r="J25" s="106">
        <f>SUM(J21:J24)</f>
        <v>544.5</v>
      </c>
      <c r="K25" s="106"/>
      <c r="L25" s="106">
        <v>116</v>
      </c>
    </row>
    <row r="26" spans="1:12" s="21" customFormat="1" ht="22.5" customHeight="1" x14ac:dyDescent="0.2">
      <c r="A26" s="34" t="s">
        <v>22</v>
      </c>
      <c r="B26" s="37" t="s">
        <v>31</v>
      </c>
      <c r="C26" s="36" t="s">
        <v>28</v>
      </c>
      <c r="D26" s="99" t="s">
        <v>46</v>
      </c>
      <c r="E26" s="99"/>
      <c r="F26" s="130"/>
      <c r="G26" s="130"/>
      <c r="H26" s="130"/>
      <c r="I26" s="130"/>
      <c r="J26" s="130"/>
      <c r="K26" s="130"/>
      <c r="L26" s="94"/>
    </row>
    <row r="27" spans="1:12" s="21" customFormat="1" ht="22.5" customHeight="1" x14ac:dyDescent="0.2">
      <c r="A27" s="34"/>
      <c r="B27" s="36"/>
      <c r="C27" s="36"/>
      <c r="D27" s="99" t="s">
        <v>47</v>
      </c>
      <c r="E27" s="99" t="s">
        <v>61</v>
      </c>
      <c r="F27" s="130">
        <v>250</v>
      </c>
      <c r="G27" s="130">
        <v>2.2000000000000002</v>
      </c>
      <c r="H27" s="130">
        <v>7.2</v>
      </c>
      <c r="I27" s="130">
        <v>13.5</v>
      </c>
      <c r="J27" s="130">
        <v>128</v>
      </c>
      <c r="K27" s="130" t="s">
        <v>62</v>
      </c>
      <c r="L27" s="94">
        <v>36</v>
      </c>
    </row>
    <row r="28" spans="1:12" s="21" customFormat="1" ht="22.5" customHeight="1" x14ac:dyDescent="0.2">
      <c r="A28" s="34"/>
      <c r="B28" s="36"/>
      <c r="C28" s="36"/>
      <c r="D28" s="99" t="s">
        <v>49</v>
      </c>
      <c r="E28" s="99" t="s">
        <v>63</v>
      </c>
      <c r="F28" s="130">
        <v>100</v>
      </c>
      <c r="G28" s="182">
        <v>17</v>
      </c>
      <c r="H28" s="130">
        <v>15</v>
      </c>
      <c r="I28" s="130">
        <v>9.6999999999999993</v>
      </c>
      <c r="J28" s="130">
        <v>244.2</v>
      </c>
      <c r="K28" s="130" t="s">
        <v>64</v>
      </c>
      <c r="L28" s="94">
        <v>74</v>
      </c>
    </row>
    <row r="29" spans="1:12" s="21" customFormat="1" ht="22.5" customHeight="1" x14ac:dyDescent="0.2">
      <c r="A29" s="34"/>
      <c r="B29" s="36"/>
      <c r="C29" s="36"/>
      <c r="D29" s="99" t="s">
        <v>51</v>
      </c>
      <c r="E29" s="99" t="s">
        <v>33</v>
      </c>
      <c r="F29" s="130">
        <v>150</v>
      </c>
      <c r="G29" s="130">
        <v>7.3</v>
      </c>
      <c r="H29" s="130">
        <v>7.8</v>
      </c>
      <c r="I29" s="130">
        <v>32.700000000000003</v>
      </c>
      <c r="J29" s="130">
        <v>230.2</v>
      </c>
      <c r="K29" s="130">
        <v>523</v>
      </c>
      <c r="L29" s="94">
        <v>20</v>
      </c>
    </row>
    <row r="30" spans="1:12" s="21" customFormat="1" ht="22.5" customHeight="1" x14ac:dyDescent="0.2">
      <c r="A30" s="34"/>
      <c r="B30" s="36"/>
      <c r="C30" s="36"/>
      <c r="D30" s="99" t="s">
        <v>52</v>
      </c>
      <c r="E30" s="99" t="s">
        <v>65</v>
      </c>
      <c r="F30" s="130">
        <v>200</v>
      </c>
      <c r="G30" s="130">
        <v>0.1</v>
      </c>
      <c r="H30" s="130">
        <v>0</v>
      </c>
      <c r="I30" s="130">
        <v>24.2</v>
      </c>
      <c r="J30" s="130">
        <v>97.2</v>
      </c>
      <c r="K30" s="130" t="s">
        <v>66</v>
      </c>
      <c r="L30" s="94">
        <v>8</v>
      </c>
    </row>
    <row r="31" spans="1:12" s="21" customFormat="1" ht="22.5" customHeight="1" x14ac:dyDescent="0.2">
      <c r="A31" s="34"/>
      <c r="B31" s="141"/>
      <c r="C31" s="141"/>
      <c r="D31" s="89" t="s">
        <v>38</v>
      </c>
      <c r="E31" s="99" t="s">
        <v>130</v>
      </c>
      <c r="F31" s="173">
        <v>30</v>
      </c>
      <c r="G31" s="130">
        <v>4</v>
      </c>
      <c r="H31" s="173">
        <v>1</v>
      </c>
      <c r="I31" s="130">
        <v>18</v>
      </c>
      <c r="J31" s="130">
        <v>101</v>
      </c>
      <c r="K31" s="174" t="s">
        <v>42</v>
      </c>
      <c r="L31" s="173">
        <v>5</v>
      </c>
    </row>
    <row r="32" spans="1:12" s="21" customFormat="1" ht="22.5" customHeight="1" x14ac:dyDescent="0.2">
      <c r="A32" s="34"/>
      <c r="B32" s="36"/>
      <c r="C32" s="36"/>
      <c r="D32" s="89" t="s">
        <v>38</v>
      </c>
      <c r="E32" s="99" t="s">
        <v>132</v>
      </c>
      <c r="F32" s="129">
        <v>20</v>
      </c>
      <c r="G32" s="130">
        <v>2</v>
      </c>
      <c r="H32" s="129">
        <v>0</v>
      </c>
      <c r="I32" s="130">
        <v>8</v>
      </c>
      <c r="J32" s="130">
        <v>44</v>
      </c>
      <c r="K32" s="137" t="s">
        <v>54</v>
      </c>
      <c r="L32" s="137">
        <v>5</v>
      </c>
    </row>
    <row r="33" spans="1:12" s="31" customFormat="1" ht="22.5" customHeight="1" x14ac:dyDescent="0.25">
      <c r="A33" s="6"/>
      <c r="B33" s="7"/>
      <c r="C33" s="29"/>
      <c r="D33" s="102" t="s">
        <v>27</v>
      </c>
      <c r="E33" s="88"/>
      <c r="F33" s="88">
        <f>SUM(F26:F32)</f>
        <v>750</v>
      </c>
      <c r="G33" s="103">
        <v>27.7</v>
      </c>
      <c r="H33" s="88">
        <v>20.100000000000001</v>
      </c>
      <c r="I33" s="103">
        <f>SUM(I26:I32)</f>
        <v>106.10000000000001</v>
      </c>
      <c r="J33" s="103">
        <f>SUM(J26:J32)</f>
        <v>844.6</v>
      </c>
      <c r="K33" s="104"/>
      <c r="L33" s="103">
        <v>150</v>
      </c>
    </row>
    <row r="34" spans="1:12" s="22" customFormat="1" ht="22.5" customHeight="1" thickBot="1" x14ac:dyDescent="0.25">
      <c r="A34" s="23"/>
      <c r="B34" s="25"/>
      <c r="C34" s="175" t="s">
        <v>30</v>
      </c>
      <c r="D34" s="176"/>
      <c r="E34" s="25"/>
      <c r="F34" s="26">
        <f>F33+F25</f>
        <v>1265</v>
      </c>
      <c r="G34" s="26">
        <f>G33+G25</f>
        <v>44.260000000000005</v>
      </c>
      <c r="H34" s="26">
        <f>H33+H25</f>
        <v>35.57</v>
      </c>
      <c r="I34" s="26">
        <f>I33+I25</f>
        <v>191.51000000000002</v>
      </c>
      <c r="J34" s="26">
        <f>J33+J25</f>
        <v>1389.1</v>
      </c>
      <c r="K34" s="26"/>
      <c r="L34" s="26">
        <f>L33+L25</f>
        <v>266</v>
      </c>
    </row>
    <row r="35" spans="1:12" s="21" customFormat="1" ht="22.5" customHeight="1" thickBot="1" x14ac:dyDescent="0.25">
      <c r="A35" s="4" t="s">
        <v>10</v>
      </c>
      <c r="B35" s="19" t="s">
        <v>11</v>
      </c>
      <c r="C35" s="5" t="s">
        <v>12</v>
      </c>
      <c r="D35" s="20" t="s">
        <v>13</v>
      </c>
      <c r="E35" s="20" t="s">
        <v>14</v>
      </c>
      <c r="F35" s="20" t="s">
        <v>15</v>
      </c>
      <c r="G35" s="92" t="s">
        <v>16</v>
      </c>
      <c r="H35" s="20" t="s">
        <v>17</v>
      </c>
      <c r="I35" s="92" t="s">
        <v>18</v>
      </c>
      <c r="J35" s="92" t="s">
        <v>19</v>
      </c>
      <c r="K35" s="93" t="s">
        <v>20</v>
      </c>
      <c r="L35" s="92" t="s">
        <v>21</v>
      </c>
    </row>
    <row r="36" spans="1:12" s="21" customFormat="1" ht="22.5" customHeight="1" x14ac:dyDescent="0.2">
      <c r="A36" s="34" t="s">
        <v>22</v>
      </c>
      <c r="B36" s="35" t="s">
        <v>26</v>
      </c>
      <c r="C36" s="34" t="s">
        <v>23</v>
      </c>
      <c r="D36" s="99" t="s">
        <v>37</v>
      </c>
      <c r="E36" s="99" t="s">
        <v>124</v>
      </c>
      <c r="F36" s="134">
        <v>200</v>
      </c>
      <c r="G36" s="134">
        <v>12.65</v>
      </c>
      <c r="H36" s="134">
        <v>16.55</v>
      </c>
      <c r="I36" s="134">
        <v>39.15</v>
      </c>
      <c r="J36" s="134">
        <v>356.15</v>
      </c>
      <c r="K36" s="135" t="s">
        <v>71</v>
      </c>
      <c r="L36" s="108">
        <v>66</v>
      </c>
    </row>
    <row r="37" spans="1:12" s="21" customFormat="1" ht="22.5" customHeight="1" x14ac:dyDescent="0.2">
      <c r="A37" s="34"/>
      <c r="B37" s="36"/>
      <c r="C37" s="34"/>
      <c r="D37" s="99" t="s">
        <v>39</v>
      </c>
      <c r="E37" s="99" t="s">
        <v>67</v>
      </c>
      <c r="F37" s="136">
        <v>200</v>
      </c>
      <c r="G37" s="136">
        <v>0.4</v>
      </c>
      <c r="H37" s="136">
        <v>0</v>
      </c>
      <c r="I37" s="136">
        <v>23.6</v>
      </c>
      <c r="J37" s="136">
        <v>96</v>
      </c>
      <c r="K37" s="137" t="s">
        <v>68</v>
      </c>
      <c r="L37" s="108">
        <v>11</v>
      </c>
    </row>
    <row r="38" spans="1:12" s="21" customFormat="1" ht="22.5" customHeight="1" x14ac:dyDescent="0.2">
      <c r="A38" s="34"/>
      <c r="B38" s="36"/>
      <c r="C38" s="34"/>
      <c r="D38" s="99" t="s">
        <v>38</v>
      </c>
      <c r="E38" s="99" t="s">
        <v>70</v>
      </c>
      <c r="F38" s="136">
        <v>20</v>
      </c>
      <c r="G38" s="136">
        <v>1.6</v>
      </c>
      <c r="H38" s="136">
        <v>0.42</v>
      </c>
      <c r="I38" s="136">
        <v>10.8</v>
      </c>
      <c r="J38" s="136">
        <v>53.4</v>
      </c>
      <c r="K38" s="137" t="s">
        <v>54</v>
      </c>
      <c r="L38" s="108">
        <v>5</v>
      </c>
    </row>
    <row r="39" spans="1:12" s="21" customFormat="1" ht="22.5" customHeight="1" x14ac:dyDescent="0.2">
      <c r="A39" s="34"/>
      <c r="B39" s="36"/>
      <c r="C39" s="34"/>
      <c r="D39" s="99" t="s">
        <v>69</v>
      </c>
      <c r="E39" s="99" t="s">
        <v>104</v>
      </c>
      <c r="F39" s="136">
        <v>125</v>
      </c>
      <c r="G39" s="136">
        <v>3.5</v>
      </c>
      <c r="H39" s="136">
        <v>3.1</v>
      </c>
      <c r="I39" s="136">
        <v>11.2</v>
      </c>
      <c r="J39" s="136">
        <v>86.9</v>
      </c>
      <c r="K39" s="137" t="s">
        <v>54</v>
      </c>
      <c r="L39" s="108">
        <v>34</v>
      </c>
    </row>
    <row r="40" spans="1:12" s="31" customFormat="1" ht="22.5" customHeight="1" x14ac:dyDescent="0.25">
      <c r="A40" s="8"/>
      <c r="B40" s="9"/>
      <c r="C40" s="39"/>
      <c r="D40" s="41" t="s">
        <v>27</v>
      </c>
      <c r="E40" s="30"/>
      <c r="F40" s="32">
        <f>SUM(F36:F39)</f>
        <v>545</v>
      </c>
      <c r="G40" s="32">
        <f>SUM(G36:G39)</f>
        <v>18.149999999999999</v>
      </c>
      <c r="H40" s="32">
        <f>SUM(H36:H39)</f>
        <v>20.070000000000004</v>
      </c>
      <c r="I40" s="32">
        <f>SUM(I36:I39)</f>
        <v>84.75</v>
      </c>
      <c r="J40" s="32">
        <f>SUM(J36:J39)</f>
        <v>592.44999999999993</v>
      </c>
      <c r="K40" s="32"/>
      <c r="L40" s="32">
        <v>116</v>
      </c>
    </row>
    <row r="41" spans="1:12" s="21" customFormat="1" ht="22.5" customHeight="1" x14ac:dyDescent="0.2">
      <c r="A41" s="34" t="s">
        <v>22</v>
      </c>
      <c r="B41" s="37" t="s">
        <v>26</v>
      </c>
      <c r="C41" s="34" t="s">
        <v>28</v>
      </c>
      <c r="D41" s="99" t="s">
        <v>46</v>
      </c>
      <c r="E41" s="100"/>
      <c r="F41" s="138"/>
      <c r="G41" s="138"/>
      <c r="H41" s="138"/>
      <c r="I41" s="138"/>
      <c r="J41" s="138"/>
      <c r="K41" s="139"/>
      <c r="L41" s="109"/>
    </row>
    <row r="42" spans="1:12" s="21" customFormat="1" ht="22.5" customHeight="1" x14ac:dyDescent="0.2">
      <c r="A42" s="34"/>
      <c r="B42" s="36"/>
      <c r="C42" s="34"/>
      <c r="D42" s="99" t="s">
        <v>47</v>
      </c>
      <c r="E42" s="100" t="s">
        <v>136</v>
      </c>
      <c r="F42" s="138">
        <v>250</v>
      </c>
      <c r="G42" s="138">
        <v>8.1999999999999993</v>
      </c>
      <c r="H42" s="138">
        <v>10.6</v>
      </c>
      <c r="I42" s="138">
        <v>29.5</v>
      </c>
      <c r="J42" s="138">
        <v>241.5</v>
      </c>
      <c r="K42" s="140" t="s">
        <v>74</v>
      </c>
      <c r="L42" s="109">
        <v>40</v>
      </c>
    </row>
    <row r="43" spans="1:12" s="21" customFormat="1" ht="22.5" customHeight="1" x14ac:dyDescent="0.2">
      <c r="A43" s="34"/>
      <c r="B43" s="36"/>
      <c r="C43" s="34"/>
      <c r="D43" s="99" t="s">
        <v>49</v>
      </c>
      <c r="E43" s="100" t="s">
        <v>75</v>
      </c>
      <c r="F43" s="138">
        <v>100</v>
      </c>
      <c r="G43" s="138">
        <v>12.8</v>
      </c>
      <c r="H43" s="138">
        <v>6.7</v>
      </c>
      <c r="I43" s="138">
        <v>10.3</v>
      </c>
      <c r="J43" s="138">
        <v>143.69999999999999</v>
      </c>
      <c r="K43" s="140" t="s">
        <v>76</v>
      </c>
      <c r="L43" s="109">
        <v>58</v>
      </c>
    </row>
    <row r="44" spans="1:12" s="21" customFormat="1" ht="22.5" customHeight="1" x14ac:dyDescent="0.2">
      <c r="A44" s="34"/>
      <c r="B44" s="36"/>
      <c r="C44" s="34"/>
      <c r="D44" s="99" t="s">
        <v>51</v>
      </c>
      <c r="E44" s="100" t="s">
        <v>137</v>
      </c>
      <c r="F44" s="138">
        <v>170</v>
      </c>
      <c r="G44" s="138">
        <v>4</v>
      </c>
      <c r="H44" s="138">
        <v>10</v>
      </c>
      <c r="I44" s="138">
        <v>26</v>
      </c>
      <c r="J44" s="138">
        <v>170</v>
      </c>
      <c r="K44" s="139" t="s">
        <v>76</v>
      </c>
      <c r="L44" s="109">
        <v>37</v>
      </c>
    </row>
    <row r="45" spans="1:12" s="21" customFormat="1" ht="22.5" customHeight="1" x14ac:dyDescent="0.2">
      <c r="A45" s="34"/>
      <c r="B45" s="36"/>
      <c r="C45" s="34"/>
      <c r="D45" s="89" t="s">
        <v>39</v>
      </c>
      <c r="E45" s="100" t="s">
        <v>77</v>
      </c>
      <c r="F45" s="138">
        <v>200</v>
      </c>
      <c r="G45" s="138">
        <v>0.2</v>
      </c>
      <c r="H45" s="138">
        <v>0</v>
      </c>
      <c r="I45" s="138">
        <v>14.5</v>
      </c>
      <c r="J45" s="138">
        <v>58.8</v>
      </c>
      <c r="K45" s="139">
        <v>628</v>
      </c>
      <c r="L45" s="109">
        <v>5</v>
      </c>
    </row>
    <row r="46" spans="1:12" s="21" customFormat="1" ht="22.5" customHeight="1" x14ac:dyDescent="0.2">
      <c r="A46" s="34"/>
      <c r="B46" s="141"/>
      <c r="C46" s="34"/>
      <c r="D46" s="89" t="s">
        <v>38</v>
      </c>
      <c r="E46" s="99" t="s">
        <v>130</v>
      </c>
      <c r="F46" s="173">
        <v>30</v>
      </c>
      <c r="G46" s="130">
        <v>4</v>
      </c>
      <c r="H46" s="173">
        <v>1</v>
      </c>
      <c r="I46" s="130">
        <v>18</v>
      </c>
      <c r="J46" s="130">
        <v>101</v>
      </c>
      <c r="K46" s="174" t="s">
        <v>42</v>
      </c>
      <c r="L46" s="130">
        <v>5</v>
      </c>
    </row>
    <row r="47" spans="1:12" s="21" customFormat="1" ht="22.5" customHeight="1" x14ac:dyDescent="0.2">
      <c r="A47" s="34"/>
      <c r="B47" s="36"/>
      <c r="C47" s="34"/>
      <c r="D47" s="89" t="s">
        <v>38</v>
      </c>
      <c r="E47" s="99" t="s">
        <v>132</v>
      </c>
      <c r="F47" s="129">
        <v>20</v>
      </c>
      <c r="G47" s="130">
        <v>2</v>
      </c>
      <c r="H47" s="129">
        <v>0</v>
      </c>
      <c r="I47" s="130">
        <v>8</v>
      </c>
      <c r="J47" s="130">
        <v>44</v>
      </c>
      <c r="K47" s="137" t="s">
        <v>54</v>
      </c>
      <c r="L47" s="109">
        <v>5</v>
      </c>
    </row>
    <row r="48" spans="1:12" s="31" customFormat="1" ht="22.5" customHeight="1" x14ac:dyDescent="0.25">
      <c r="A48" s="8"/>
      <c r="B48" s="9"/>
      <c r="C48" s="39"/>
      <c r="D48" s="42" t="s">
        <v>27</v>
      </c>
      <c r="E48" s="33"/>
      <c r="F48" s="101">
        <f>SUM(F41:F47)</f>
        <v>770</v>
      </c>
      <c r="G48" s="96"/>
      <c r="H48" s="33">
        <f>SUM(H41:H47)</f>
        <v>28.3</v>
      </c>
      <c r="I48" s="96">
        <f>SUM(I41:I47)</f>
        <v>106.3</v>
      </c>
      <c r="J48" s="96">
        <f>SUM(J41:J47)</f>
        <v>759</v>
      </c>
      <c r="K48" s="97"/>
      <c r="L48" s="96">
        <v>150</v>
      </c>
    </row>
    <row r="49" spans="1:12" s="22" customFormat="1" ht="22.5" customHeight="1" thickBot="1" x14ac:dyDescent="0.25">
      <c r="A49" s="23"/>
      <c r="B49" s="25"/>
      <c r="C49" s="175" t="s">
        <v>30</v>
      </c>
      <c r="D49" s="176"/>
      <c r="E49" s="25"/>
      <c r="F49" s="26">
        <f>F40+F48</f>
        <v>1315</v>
      </c>
      <c r="G49" s="26">
        <f>G40+G48</f>
        <v>18.149999999999999</v>
      </c>
      <c r="H49" s="26">
        <f>H40+H48</f>
        <v>48.370000000000005</v>
      </c>
      <c r="I49" s="26">
        <f>I40+I48</f>
        <v>191.05</v>
      </c>
      <c r="J49" s="26">
        <f>J40+J48</f>
        <v>1351.4499999999998</v>
      </c>
      <c r="K49" s="26"/>
      <c r="L49" s="26">
        <f>L40+L48</f>
        <v>266</v>
      </c>
    </row>
    <row r="50" spans="1:12" s="21" customFormat="1" ht="26.25" customHeight="1" thickBot="1" x14ac:dyDescent="0.25">
      <c r="A50" s="4" t="s">
        <v>10</v>
      </c>
      <c r="B50" s="19" t="s">
        <v>11</v>
      </c>
      <c r="C50" s="5" t="s">
        <v>12</v>
      </c>
      <c r="D50" s="20" t="s">
        <v>13</v>
      </c>
      <c r="E50" s="20" t="s">
        <v>14</v>
      </c>
      <c r="F50" s="20" t="s">
        <v>15</v>
      </c>
      <c r="G50" s="92" t="s">
        <v>16</v>
      </c>
      <c r="H50" s="20" t="s">
        <v>17</v>
      </c>
      <c r="I50" s="92" t="s">
        <v>18</v>
      </c>
      <c r="J50" s="92" t="s">
        <v>19</v>
      </c>
      <c r="K50" s="93" t="s">
        <v>20</v>
      </c>
      <c r="L50" s="92" t="s">
        <v>21</v>
      </c>
    </row>
    <row r="51" spans="1:12" s="1" customFormat="1" ht="22.5" customHeight="1" x14ac:dyDescent="0.2">
      <c r="A51" s="34" t="s">
        <v>22</v>
      </c>
      <c r="B51" s="35" t="s">
        <v>32</v>
      </c>
      <c r="C51" s="34" t="s">
        <v>23</v>
      </c>
      <c r="D51" s="89" t="s">
        <v>37</v>
      </c>
      <c r="E51" s="89" t="s">
        <v>72</v>
      </c>
      <c r="F51" s="77">
        <v>205</v>
      </c>
      <c r="G51" s="110">
        <v>15.5</v>
      </c>
      <c r="H51" s="77">
        <v>17.5</v>
      </c>
      <c r="I51" s="112">
        <v>30.7</v>
      </c>
      <c r="J51" s="112">
        <v>330.3</v>
      </c>
      <c r="K51" s="113">
        <v>311</v>
      </c>
      <c r="L51" s="112">
        <v>25</v>
      </c>
    </row>
    <row r="52" spans="1:12" s="1" customFormat="1" ht="22.5" customHeight="1" x14ac:dyDescent="0.2">
      <c r="A52" s="34"/>
      <c r="B52" s="36"/>
      <c r="C52" s="34"/>
      <c r="D52" s="89" t="s">
        <v>39</v>
      </c>
      <c r="E52" s="89" t="s">
        <v>41</v>
      </c>
      <c r="F52" s="78">
        <v>215</v>
      </c>
      <c r="G52" s="110">
        <v>0.3</v>
      </c>
      <c r="H52" s="111">
        <v>0</v>
      </c>
      <c r="I52" s="112">
        <v>15.2</v>
      </c>
      <c r="J52" s="112">
        <v>62</v>
      </c>
      <c r="K52" s="112">
        <v>629</v>
      </c>
      <c r="L52" s="112">
        <v>9</v>
      </c>
    </row>
    <row r="53" spans="1:12" s="1" customFormat="1" ht="22.5" customHeight="1" x14ac:dyDescent="0.2">
      <c r="A53" s="34"/>
      <c r="B53" s="36"/>
      <c r="C53" s="34"/>
      <c r="D53" s="89" t="s">
        <v>38</v>
      </c>
      <c r="E53" s="89" t="s">
        <v>73</v>
      </c>
      <c r="F53" s="78">
        <v>100</v>
      </c>
      <c r="G53" s="110">
        <v>8.5</v>
      </c>
      <c r="H53" s="111">
        <v>8.4</v>
      </c>
      <c r="I53" s="112">
        <v>25.5</v>
      </c>
      <c r="J53" s="112">
        <v>211.6</v>
      </c>
      <c r="K53" s="142" t="s">
        <v>78</v>
      </c>
      <c r="L53" s="112">
        <v>82</v>
      </c>
    </row>
    <row r="54" spans="1:12" ht="22.5" customHeight="1" x14ac:dyDescent="0.2">
      <c r="A54" s="48"/>
      <c r="B54" s="49"/>
      <c r="C54" s="50"/>
      <c r="D54" s="51" t="s">
        <v>27</v>
      </c>
      <c r="E54" s="18"/>
      <c r="F54" s="45">
        <f>SUM(F51:F53)</f>
        <v>520</v>
      </c>
      <c r="G54" s="45">
        <f>SUM(G51:G53)</f>
        <v>24.3</v>
      </c>
      <c r="H54" s="45">
        <f>SUM(H51:H53)</f>
        <v>25.9</v>
      </c>
      <c r="I54" s="45">
        <f>SUM(I51:I53)</f>
        <v>71.400000000000006</v>
      </c>
      <c r="J54" s="45">
        <f>SUM(J51:J53)</f>
        <v>603.9</v>
      </c>
      <c r="K54" s="45"/>
      <c r="L54" s="45">
        <v>116</v>
      </c>
    </row>
    <row r="55" spans="1:12" s="1" customFormat="1" ht="22.5" customHeight="1" x14ac:dyDescent="0.2">
      <c r="A55" s="34" t="s">
        <v>22</v>
      </c>
      <c r="B55" s="37" t="s">
        <v>32</v>
      </c>
      <c r="C55" s="34" t="s">
        <v>28</v>
      </c>
      <c r="D55" s="89" t="s">
        <v>46</v>
      </c>
      <c r="E55" s="89"/>
      <c r="F55" s="143"/>
      <c r="G55" s="143"/>
      <c r="H55" s="143"/>
      <c r="I55" s="143"/>
      <c r="J55" s="143"/>
      <c r="K55" s="144"/>
      <c r="L55" s="114"/>
    </row>
    <row r="56" spans="1:12" s="1" customFormat="1" ht="22.5" customHeight="1" x14ac:dyDescent="0.2">
      <c r="A56" s="34"/>
      <c r="B56" s="36"/>
      <c r="C56" s="34"/>
      <c r="D56" s="89" t="s">
        <v>47</v>
      </c>
      <c r="E56" s="89" t="s">
        <v>139</v>
      </c>
      <c r="F56" s="143">
        <v>250</v>
      </c>
      <c r="G56" s="143">
        <v>12.5</v>
      </c>
      <c r="H56" s="143">
        <v>5</v>
      </c>
      <c r="I56" s="143">
        <v>18.3</v>
      </c>
      <c r="J56" s="143">
        <v>168.2</v>
      </c>
      <c r="K56" s="144" t="s">
        <v>79</v>
      </c>
      <c r="L56" s="114">
        <v>38</v>
      </c>
    </row>
    <row r="57" spans="1:12" s="1" customFormat="1" ht="22.5" customHeight="1" x14ac:dyDescent="0.2">
      <c r="A57" s="34"/>
      <c r="B57" s="36"/>
      <c r="C57" s="34"/>
      <c r="D57" s="89" t="s">
        <v>49</v>
      </c>
      <c r="E57" s="89" t="s">
        <v>85</v>
      </c>
      <c r="F57" s="143">
        <v>90</v>
      </c>
      <c r="G57" s="143">
        <v>13.5</v>
      </c>
      <c r="H57" s="143">
        <v>15.7</v>
      </c>
      <c r="I57" s="143">
        <v>10.4</v>
      </c>
      <c r="J57" s="143">
        <v>236.9</v>
      </c>
      <c r="K57" s="144" t="s">
        <v>80</v>
      </c>
      <c r="L57" s="114">
        <v>69</v>
      </c>
    </row>
    <row r="58" spans="1:12" s="1" customFormat="1" ht="22.5" customHeight="1" x14ac:dyDescent="0.2">
      <c r="A58" s="34"/>
      <c r="B58" s="36"/>
      <c r="C58" s="34"/>
      <c r="D58" s="89" t="s">
        <v>51</v>
      </c>
      <c r="E58" s="89" t="s">
        <v>81</v>
      </c>
      <c r="F58" s="143">
        <v>150</v>
      </c>
      <c r="G58" s="143">
        <v>3.6</v>
      </c>
      <c r="H58" s="143">
        <v>6</v>
      </c>
      <c r="I58" s="143">
        <v>37</v>
      </c>
      <c r="J58" s="143">
        <v>216.4</v>
      </c>
      <c r="K58" s="144" t="s">
        <v>82</v>
      </c>
      <c r="L58" s="114">
        <v>18</v>
      </c>
    </row>
    <row r="59" spans="1:12" s="1" customFormat="1" ht="22.5" customHeight="1" x14ac:dyDescent="0.2">
      <c r="A59" s="34"/>
      <c r="B59" s="36"/>
      <c r="C59" s="34"/>
      <c r="D59" s="89" t="s">
        <v>52</v>
      </c>
      <c r="E59" s="89" t="s">
        <v>83</v>
      </c>
      <c r="F59" s="143">
        <v>200</v>
      </c>
      <c r="G59" s="143">
        <v>1</v>
      </c>
      <c r="H59" s="143">
        <v>0</v>
      </c>
      <c r="I59" s="143">
        <v>21</v>
      </c>
      <c r="J59" s="143">
        <v>88</v>
      </c>
      <c r="K59" s="145" t="s">
        <v>84</v>
      </c>
      <c r="L59" s="114">
        <v>15</v>
      </c>
    </row>
    <row r="60" spans="1:12" s="1" customFormat="1" ht="22.5" customHeight="1" x14ac:dyDescent="0.2">
      <c r="A60" s="34"/>
      <c r="B60" s="141"/>
      <c r="C60" s="34"/>
      <c r="D60" s="89" t="s">
        <v>38</v>
      </c>
      <c r="E60" s="99" t="s">
        <v>130</v>
      </c>
      <c r="F60" s="173">
        <v>30</v>
      </c>
      <c r="G60" s="130">
        <v>4</v>
      </c>
      <c r="H60" s="173">
        <v>1</v>
      </c>
      <c r="I60" s="130">
        <v>18</v>
      </c>
      <c r="J60" s="130">
        <v>101</v>
      </c>
      <c r="K60" s="174" t="s">
        <v>42</v>
      </c>
      <c r="L60" s="130">
        <v>5</v>
      </c>
    </row>
    <row r="61" spans="1:12" s="1" customFormat="1" ht="22.5" customHeight="1" x14ac:dyDescent="0.2">
      <c r="A61" s="34"/>
      <c r="B61" s="36"/>
      <c r="C61" s="34"/>
      <c r="D61" s="89" t="s">
        <v>38</v>
      </c>
      <c r="E61" s="99" t="s">
        <v>132</v>
      </c>
      <c r="F61" s="129">
        <v>20</v>
      </c>
      <c r="G61" s="130">
        <v>2</v>
      </c>
      <c r="H61" s="129">
        <v>0</v>
      </c>
      <c r="I61" s="130">
        <v>8</v>
      </c>
      <c r="J61" s="130">
        <v>44</v>
      </c>
      <c r="K61" s="145" t="s">
        <v>54</v>
      </c>
      <c r="L61" s="114">
        <v>5</v>
      </c>
    </row>
    <row r="62" spans="1:12" ht="22.5" customHeight="1" x14ac:dyDescent="0.2">
      <c r="A62" s="48"/>
      <c r="B62" s="49"/>
      <c r="C62" s="50"/>
      <c r="D62" s="52" t="s">
        <v>27</v>
      </c>
      <c r="E62" s="18"/>
      <c r="F62" s="47">
        <f>SUM(F55:F61)</f>
        <v>740</v>
      </c>
      <c r="G62" s="14">
        <f>SUM(G55:G61)</f>
        <v>36.6</v>
      </c>
      <c r="H62" s="18">
        <f>SUM(H55:H61)</f>
        <v>27.7</v>
      </c>
      <c r="I62" s="14">
        <f>SUM(I55:I61)</f>
        <v>112.7</v>
      </c>
      <c r="J62" s="43">
        <f>SUM(J55:J61)</f>
        <v>854.5</v>
      </c>
      <c r="K62" s="15"/>
      <c r="L62" s="14">
        <v>150</v>
      </c>
    </row>
    <row r="63" spans="1:12" s="1" customFormat="1" ht="22.5" customHeight="1" thickBot="1" x14ac:dyDescent="0.25">
      <c r="A63" s="23"/>
      <c r="B63" s="25"/>
      <c r="C63" s="175" t="s">
        <v>30</v>
      </c>
      <c r="D63" s="176"/>
      <c r="E63" s="25"/>
      <c r="F63" s="26">
        <f>F62+F54</f>
        <v>1260</v>
      </c>
      <c r="G63" s="23">
        <f>G62+G54</f>
        <v>60.900000000000006</v>
      </c>
      <c r="H63" s="23">
        <f>H62+H54</f>
        <v>53.599999999999994</v>
      </c>
      <c r="I63" s="23">
        <f>I54+I62</f>
        <v>184.10000000000002</v>
      </c>
      <c r="J63" s="24">
        <f>J54+J62</f>
        <v>1458.4</v>
      </c>
      <c r="K63" s="23"/>
      <c r="L63" s="23">
        <f>L54+L62</f>
        <v>266</v>
      </c>
    </row>
    <row r="64" spans="1:12" s="22" customFormat="1" ht="22.5" customHeight="1" thickBot="1" x14ac:dyDescent="0.25">
      <c r="A64" s="4" t="s">
        <v>10</v>
      </c>
      <c r="B64" s="19" t="s">
        <v>11</v>
      </c>
      <c r="C64" s="5" t="s">
        <v>12</v>
      </c>
      <c r="D64" s="20" t="s">
        <v>13</v>
      </c>
      <c r="E64" s="20" t="s">
        <v>14</v>
      </c>
      <c r="F64" s="20" t="s">
        <v>15</v>
      </c>
      <c r="G64" s="92" t="s">
        <v>16</v>
      </c>
      <c r="H64" s="20" t="s">
        <v>17</v>
      </c>
      <c r="I64" s="92" t="s">
        <v>18</v>
      </c>
      <c r="J64" s="92" t="s">
        <v>19</v>
      </c>
      <c r="K64" s="93" t="s">
        <v>20</v>
      </c>
      <c r="L64" s="92" t="s">
        <v>21</v>
      </c>
    </row>
    <row r="65" spans="1:12" s="22" customFormat="1" ht="22.5" customHeight="1" x14ac:dyDescent="0.2">
      <c r="A65" s="70" t="s">
        <v>22</v>
      </c>
      <c r="B65" s="71" t="s">
        <v>24</v>
      </c>
      <c r="C65" s="70" t="s">
        <v>23</v>
      </c>
      <c r="D65" s="89" t="s">
        <v>37</v>
      </c>
      <c r="E65" s="89" t="s">
        <v>86</v>
      </c>
      <c r="F65" s="146">
        <v>200</v>
      </c>
      <c r="G65" s="146">
        <v>7.35</v>
      </c>
      <c r="H65" s="146">
        <v>11.5</v>
      </c>
      <c r="I65" s="146">
        <v>27.2</v>
      </c>
      <c r="J65" s="146">
        <v>230.6</v>
      </c>
      <c r="K65" s="147">
        <v>160</v>
      </c>
      <c r="L65" s="115">
        <v>46</v>
      </c>
    </row>
    <row r="66" spans="1:12" s="22" customFormat="1" ht="22.5" customHeight="1" x14ac:dyDescent="0.2">
      <c r="A66" s="70"/>
      <c r="B66" s="40"/>
      <c r="C66" s="70"/>
      <c r="D66" s="89" t="s">
        <v>69</v>
      </c>
      <c r="E66" s="89" t="s">
        <v>126</v>
      </c>
      <c r="F66" s="146">
        <v>100</v>
      </c>
      <c r="G66" s="146">
        <v>6.2</v>
      </c>
      <c r="H66" s="146">
        <v>4</v>
      </c>
      <c r="I66" s="146">
        <v>19.600000000000001</v>
      </c>
      <c r="J66" s="146">
        <v>137.4</v>
      </c>
      <c r="K66" s="147" t="s">
        <v>54</v>
      </c>
      <c r="L66" s="115">
        <v>60</v>
      </c>
    </row>
    <row r="67" spans="1:12" s="22" customFormat="1" ht="22.5" customHeight="1" x14ac:dyDescent="0.2">
      <c r="A67" s="70"/>
      <c r="B67" s="40"/>
      <c r="C67" s="70"/>
      <c r="D67" s="89" t="s">
        <v>39</v>
      </c>
      <c r="E67" s="89" t="s">
        <v>77</v>
      </c>
      <c r="F67" s="146">
        <v>200</v>
      </c>
      <c r="G67" s="146">
        <v>0.2</v>
      </c>
      <c r="H67" s="146">
        <v>0</v>
      </c>
      <c r="I67" s="146">
        <v>14.5</v>
      </c>
      <c r="J67" s="146">
        <v>58.8</v>
      </c>
      <c r="K67" s="147" t="s">
        <v>87</v>
      </c>
      <c r="L67" s="115">
        <v>5</v>
      </c>
    </row>
    <row r="68" spans="1:12" s="22" customFormat="1" ht="22.5" customHeight="1" x14ac:dyDescent="0.2">
      <c r="A68" s="70"/>
      <c r="B68" s="40"/>
      <c r="C68" s="70"/>
      <c r="D68" s="89" t="s">
        <v>38</v>
      </c>
      <c r="E68" s="89" t="s">
        <v>70</v>
      </c>
      <c r="F68" s="146">
        <v>20</v>
      </c>
      <c r="G68" s="146">
        <v>1.6</v>
      </c>
      <c r="H68" s="146">
        <v>0.4</v>
      </c>
      <c r="I68" s="146">
        <v>10.8</v>
      </c>
      <c r="J68" s="146">
        <v>53.4</v>
      </c>
      <c r="K68" s="147" t="s">
        <v>54</v>
      </c>
      <c r="L68" s="115">
        <v>5</v>
      </c>
    </row>
    <row r="69" spans="1:12" s="28" customFormat="1" ht="22.5" customHeight="1" x14ac:dyDescent="0.2">
      <c r="A69" s="72"/>
      <c r="B69" s="73"/>
      <c r="C69" s="74"/>
      <c r="D69" s="52" t="s">
        <v>27</v>
      </c>
      <c r="E69" s="56"/>
      <c r="F69" s="57">
        <f>SUM(F65:F68)</f>
        <v>520</v>
      </c>
      <c r="G69" s="58">
        <f>SUM(G65:G68)</f>
        <v>15.35</v>
      </c>
      <c r="H69" s="57">
        <f>SUM(H65:H68)</f>
        <v>15.9</v>
      </c>
      <c r="I69" s="58">
        <f>SUM(I65:I68)</f>
        <v>72.099999999999994</v>
      </c>
      <c r="J69" s="58">
        <f>SUM(J65:J68)</f>
        <v>480.2</v>
      </c>
      <c r="K69" s="59"/>
      <c r="L69" s="58">
        <v>116</v>
      </c>
    </row>
    <row r="70" spans="1:12" s="22" customFormat="1" ht="22.5" customHeight="1" x14ac:dyDescent="0.2">
      <c r="A70" s="70" t="s">
        <v>22</v>
      </c>
      <c r="B70" s="75" t="s">
        <v>24</v>
      </c>
      <c r="C70" s="70" t="s">
        <v>28</v>
      </c>
      <c r="D70" s="89" t="s">
        <v>46</v>
      </c>
      <c r="E70" s="89"/>
      <c r="F70" s="148"/>
      <c r="G70" s="148"/>
      <c r="H70" s="148"/>
      <c r="I70" s="148"/>
      <c r="J70" s="148"/>
      <c r="K70" s="149"/>
      <c r="L70" s="117"/>
    </row>
    <row r="71" spans="1:12" s="22" customFormat="1" ht="22.5" customHeight="1" x14ac:dyDescent="0.2">
      <c r="A71" s="70"/>
      <c r="B71" s="40"/>
      <c r="C71" s="70"/>
      <c r="D71" s="89" t="s">
        <v>47</v>
      </c>
      <c r="E71" s="89" t="s">
        <v>88</v>
      </c>
      <c r="F71" s="148">
        <v>250</v>
      </c>
      <c r="G71" s="148">
        <v>4</v>
      </c>
      <c r="H71" s="148">
        <v>5.33</v>
      </c>
      <c r="I71" s="148">
        <v>18.2</v>
      </c>
      <c r="J71" s="148">
        <v>131.4</v>
      </c>
      <c r="K71" s="149" t="s">
        <v>89</v>
      </c>
      <c r="L71" s="116">
        <v>40</v>
      </c>
    </row>
    <row r="72" spans="1:12" s="22" customFormat="1" ht="22.5" customHeight="1" x14ac:dyDescent="0.2">
      <c r="A72" s="70"/>
      <c r="B72" s="40"/>
      <c r="C72" s="70"/>
      <c r="D72" s="89" t="s">
        <v>49</v>
      </c>
      <c r="E72" s="89" t="s">
        <v>138</v>
      </c>
      <c r="F72" s="148">
        <v>260</v>
      </c>
      <c r="G72" s="148">
        <v>24</v>
      </c>
      <c r="H72" s="148">
        <v>26</v>
      </c>
      <c r="I72" s="148">
        <v>42</v>
      </c>
      <c r="J72" s="148">
        <v>425</v>
      </c>
      <c r="K72" s="149">
        <v>765</v>
      </c>
      <c r="L72" s="117">
        <v>100</v>
      </c>
    </row>
    <row r="73" spans="1:12" s="22" customFormat="1" ht="22.5" customHeight="1" x14ac:dyDescent="0.2">
      <c r="A73" s="34"/>
      <c r="B73" s="36"/>
      <c r="C73" s="34"/>
      <c r="D73" s="89" t="s">
        <v>39</v>
      </c>
      <c r="E73" s="89" t="s">
        <v>77</v>
      </c>
      <c r="F73" s="148">
        <v>200</v>
      </c>
      <c r="G73" s="148">
        <v>0.2</v>
      </c>
      <c r="H73" s="148">
        <v>0</v>
      </c>
      <c r="I73" s="148">
        <v>14.5</v>
      </c>
      <c r="J73" s="148">
        <v>58.8</v>
      </c>
      <c r="K73" s="149">
        <v>628</v>
      </c>
      <c r="L73" s="117">
        <v>5</v>
      </c>
    </row>
    <row r="74" spans="1:12" s="22" customFormat="1" ht="22.5" customHeight="1" x14ac:dyDescent="0.2">
      <c r="A74" s="34"/>
      <c r="B74" s="141"/>
      <c r="C74" s="34"/>
      <c r="D74" s="89" t="s">
        <v>38</v>
      </c>
      <c r="E74" s="99" t="s">
        <v>130</v>
      </c>
      <c r="F74" s="173">
        <v>30</v>
      </c>
      <c r="G74" s="130">
        <v>4</v>
      </c>
      <c r="H74" s="173">
        <v>1</v>
      </c>
      <c r="I74" s="130">
        <v>18</v>
      </c>
      <c r="J74" s="130">
        <v>101</v>
      </c>
      <c r="K74" s="174" t="s">
        <v>42</v>
      </c>
      <c r="L74" s="117">
        <v>5</v>
      </c>
    </row>
    <row r="75" spans="1:12" s="22" customFormat="1" ht="22.5" customHeight="1" x14ac:dyDescent="0.2">
      <c r="A75" s="70"/>
      <c r="B75" s="40"/>
      <c r="C75" s="70"/>
      <c r="D75" s="89" t="s">
        <v>38</v>
      </c>
      <c r="E75" s="99" t="s">
        <v>132</v>
      </c>
      <c r="F75" s="129">
        <v>20</v>
      </c>
      <c r="G75" s="130">
        <v>2</v>
      </c>
      <c r="H75" s="129">
        <v>0</v>
      </c>
      <c r="I75" s="130">
        <v>8</v>
      </c>
      <c r="J75" s="130">
        <v>44</v>
      </c>
      <c r="K75" s="170" t="s">
        <v>54</v>
      </c>
      <c r="L75" s="117">
        <v>5</v>
      </c>
    </row>
    <row r="76" spans="1:12" s="28" customFormat="1" ht="22.5" customHeight="1" x14ac:dyDescent="0.2">
      <c r="A76" s="53"/>
      <c r="B76" s="54"/>
      <c r="C76" s="55"/>
      <c r="D76" s="60" t="s">
        <v>27</v>
      </c>
      <c r="E76" s="56"/>
      <c r="F76" s="61">
        <f>SUM(F70:F75)</f>
        <v>760</v>
      </c>
      <c r="G76" s="58">
        <f>SUM(G70:G75)</f>
        <v>34.200000000000003</v>
      </c>
      <c r="H76" s="61">
        <f>SUM(H70:H75)</f>
        <v>32.33</v>
      </c>
      <c r="I76" s="58">
        <f>SUM(I70:I75)</f>
        <v>100.7</v>
      </c>
      <c r="J76" s="62">
        <f>SUM(J70:J75)</f>
        <v>760.19999999999993</v>
      </c>
      <c r="K76" s="59"/>
      <c r="L76" s="58">
        <v>150</v>
      </c>
    </row>
    <row r="77" spans="1:12" s="22" customFormat="1" ht="22.5" customHeight="1" thickBot="1" x14ac:dyDescent="0.25">
      <c r="A77" s="63"/>
      <c r="B77" s="64"/>
      <c r="C77" s="177" t="s">
        <v>30</v>
      </c>
      <c r="D77" s="178"/>
      <c r="E77" s="64"/>
      <c r="F77" s="65">
        <f>F76+F69</f>
        <v>1280</v>
      </c>
      <c r="G77" s="63">
        <f>G76+G69</f>
        <v>49.550000000000004</v>
      </c>
      <c r="H77" s="64">
        <f>H76+H69</f>
        <v>48.23</v>
      </c>
      <c r="I77" s="63">
        <f>I76+I69</f>
        <v>172.8</v>
      </c>
      <c r="J77" s="66">
        <f>J69+J76</f>
        <v>1240.3999999999999</v>
      </c>
      <c r="K77" s="63"/>
      <c r="L77" s="63">
        <f>L69+L76</f>
        <v>266</v>
      </c>
    </row>
    <row r="78" spans="1:12" ht="22.5" customHeight="1" thickBot="1" x14ac:dyDescent="0.25">
      <c r="A78" s="4" t="s">
        <v>10</v>
      </c>
      <c r="B78" s="19" t="s">
        <v>11</v>
      </c>
      <c r="C78" s="5" t="s">
        <v>12</v>
      </c>
      <c r="D78" s="20" t="s">
        <v>13</v>
      </c>
      <c r="E78" s="20" t="s">
        <v>14</v>
      </c>
      <c r="F78" s="20" t="s">
        <v>15</v>
      </c>
      <c r="G78" s="92" t="s">
        <v>16</v>
      </c>
      <c r="H78" s="20" t="s">
        <v>17</v>
      </c>
      <c r="I78" s="92" t="s">
        <v>18</v>
      </c>
      <c r="J78" s="92" t="s">
        <v>19</v>
      </c>
      <c r="K78" s="93" t="s">
        <v>20</v>
      </c>
      <c r="L78" s="92" t="s">
        <v>21</v>
      </c>
    </row>
    <row r="79" spans="1:12" ht="22.5" customHeight="1" x14ac:dyDescent="0.2">
      <c r="A79" s="34" t="s">
        <v>31</v>
      </c>
      <c r="B79" s="35" t="s">
        <v>22</v>
      </c>
      <c r="C79" s="34" t="s">
        <v>23</v>
      </c>
      <c r="D79" s="89" t="s">
        <v>37</v>
      </c>
      <c r="E79" s="89" t="s">
        <v>90</v>
      </c>
      <c r="F79" s="150">
        <v>155</v>
      </c>
      <c r="G79" s="150">
        <v>11.3</v>
      </c>
      <c r="H79" s="150">
        <v>13</v>
      </c>
      <c r="I79" s="150">
        <v>18.5</v>
      </c>
      <c r="J79" s="150">
        <v>193</v>
      </c>
      <c r="K79" s="151" t="s">
        <v>91</v>
      </c>
      <c r="L79" s="118">
        <v>24</v>
      </c>
    </row>
    <row r="80" spans="1:12" ht="22.5" customHeight="1" x14ac:dyDescent="0.2">
      <c r="A80" s="34"/>
      <c r="B80" s="36"/>
      <c r="C80" s="34"/>
      <c r="D80" s="89" t="s">
        <v>39</v>
      </c>
      <c r="E80" s="89" t="s">
        <v>45</v>
      </c>
      <c r="F80" s="152">
        <v>200</v>
      </c>
      <c r="G80" s="152">
        <v>4.2</v>
      </c>
      <c r="H80" s="152">
        <v>4</v>
      </c>
      <c r="I80" s="152">
        <v>30.6</v>
      </c>
      <c r="J80" s="152">
        <v>175.9</v>
      </c>
      <c r="K80" s="154" t="s">
        <v>92</v>
      </c>
      <c r="L80" s="118">
        <v>27</v>
      </c>
    </row>
    <row r="81" spans="1:13" ht="22.5" customHeight="1" x14ac:dyDescent="0.2">
      <c r="A81" s="34"/>
      <c r="B81" s="36"/>
      <c r="C81" s="34"/>
      <c r="D81" s="89" t="s">
        <v>38</v>
      </c>
      <c r="E81" s="89" t="s">
        <v>44</v>
      </c>
      <c r="F81" s="152">
        <v>50</v>
      </c>
      <c r="G81" s="130">
        <v>9.4</v>
      </c>
      <c r="H81" s="129">
        <v>8.4</v>
      </c>
      <c r="I81" s="130">
        <v>10.8</v>
      </c>
      <c r="J81" s="130">
        <v>156.6</v>
      </c>
      <c r="K81" s="154" t="s">
        <v>93</v>
      </c>
      <c r="L81" s="118">
        <v>45</v>
      </c>
    </row>
    <row r="82" spans="1:13" ht="22.5" customHeight="1" x14ac:dyDescent="0.2">
      <c r="A82" s="34"/>
      <c r="B82" s="36"/>
      <c r="C82" s="34"/>
      <c r="D82" s="89" t="s">
        <v>40</v>
      </c>
      <c r="E82" s="89" t="s">
        <v>34</v>
      </c>
      <c r="F82" s="152">
        <v>100</v>
      </c>
      <c r="G82" s="130">
        <v>0.26</v>
      </c>
      <c r="H82" s="130">
        <v>0.17</v>
      </c>
      <c r="I82" s="130">
        <v>13.81</v>
      </c>
      <c r="J82" s="130">
        <v>55</v>
      </c>
      <c r="K82" s="153" t="s">
        <v>54</v>
      </c>
      <c r="L82" s="118">
        <v>20</v>
      </c>
    </row>
    <row r="83" spans="1:13" ht="22.5" customHeight="1" x14ac:dyDescent="0.2">
      <c r="A83" s="48"/>
      <c r="B83" s="49"/>
      <c r="C83" s="50"/>
      <c r="D83" s="17" t="s">
        <v>27</v>
      </c>
      <c r="E83" s="18"/>
      <c r="F83" s="18">
        <f>SUM(F79:F82)</f>
        <v>505</v>
      </c>
      <c r="G83" s="18">
        <f t="shared" ref="G83:J83" si="1">SUM(G79:G82)</f>
        <v>25.16</v>
      </c>
      <c r="H83" s="18">
        <f t="shared" si="1"/>
        <v>25.57</v>
      </c>
      <c r="I83" s="18">
        <f t="shared" si="1"/>
        <v>73.710000000000008</v>
      </c>
      <c r="J83" s="18">
        <f t="shared" si="1"/>
        <v>580.5</v>
      </c>
      <c r="K83" s="18"/>
      <c r="L83" s="18">
        <v>116</v>
      </c>
    </row>
    <row r="84" spans="1:13" ht="22.5" customHeight="1" x14ac:dyDescent="0.2">
      <c r="A84" s="34" t="s">
        <v>31</v>
      </c>
      <c r="B84" s="37" t="s">
        <v>22</v>
      </c>
      <c r="C84" s="34" t="s">
        <v>28</v>
      </c>
      <c r="D84" s="89" t="s">
        <v>46</v>
      </c>
      <c r="E84" s="89"/>
      <c r="F84" s="169"/>
      <c r="G84" s="169"/>
      <c r="H84" s="169" t="s">
        <v>60</v>
      </c>
      <c r="I84" s="169"/>
      <c r="J84" s="169"/>
      <c r="K84" s="156"/>
      <c r="L84" s="119"/>
    </row>
    <row r="85" spans="1:13" ht="22.5" customHeight="1" x14ac:dyDescent="0.2">
      <c r="A85" s="34"/>
      <c r="B85" s="36"/>
      <c r="C85" s="34"/>
      <c r="D85" s="89" t="s">
        <v>47</v>
      </c>
      <c r="E85" s="89" t="s">
        <v>94</v>
      </c>
      <c r="F85" s="155">
        <v>250</v>
      </c>
      <c r="G85" s="155">
        <v>10</v>
      </c>
      <c r="H85" s="155">
        <v>7.6</v>
      </c>
      <c r="I85" s="155">
        <v>10.199999999999999</v>
      </c>
      <c r="J85" s="155">
        <v>149.69999999999999</v>
      </c>
      <c r="K85" s="156" t="s">
        <v>95</v>
      </c>
      <c r="L85" s="119">
        <v>40</v>
      </c>
    </row>
    <row r="86" spans="1:13" ht="22.5" customHeight="1" x14ac:dyDescent="0.2">
      <c r="A86" s="34"/>
      <c r="B86" s="36"/>
      <c r="C86" s="34"/>
      <c r="D86" s="89" t="s">
        <v>49</v>
      </c>
      <c r="E86" s="89" t="s">
        <v>96</v>
      </c>
      <c r="F86" s="155">
        <v>100</v>
      </c>
      <c r="G86" s="155">
        <v>13.2</v>
      </c>
      <c r="H86" s="155">
        <v>18.8</v>
      </c>
      <c r="I86" s="155">
        <v>21</v>
      </c>
      <c r="J86" s="155">
        <v>306</v>
      </c>
      <c r="K86" s="156" t="s">
        <v>97</v>
      </c>
      <c r="L86" s="119">
        <v>55</v>
      </c>
    </row>
    <row r="87" spans="1:13" ht="22.5" customHeight="1" x14ac:dyDescent="0.2">
      <c r="A87" s="34"/>
      <c r="B87" s="36"/>
      <c r="C87" s="34"/>
      <c r="D87" s="89" t="s">
        <v>51</v>
      </c>
      <c r="E87" s="99" t="s">
        <v>129</v>
      </c>
      <c r="F87" s="129">
        <v>180</v>
      </c>
      <c r="G87" s="130">
        <v>9</v>
      </c>
      <c r="H87" s="129">
        <v>8</v>
      </c>
      <c r="I87" s="130">
        <v>38</v>
      </c>
      <c r="J87" s="130">
        <v>225.1</v>
      </c>
      <c r="K87" s="132" t="s">
        <v>58</v>
      </c>
      <c r="L87" s="119">
        <v>30</v>
      </c>
    </row>
    <row r="88" spans="1:13" ht="22.5" customHeight="1" x14ac:dyDescent="0.2">
      <c r="A88" s="34"/>
      <c r="B88" s="36"/>
      <c r="C88" s="34"/>
      <c r="D88" s="89" t="s">
        <v>52</v>
      </c>
      <c r="E88" s="89" t="s">
        <v>133</v>
      </c>
      <c r="F88" s="155">
        <v>200</v>
      </c>
      <c r="G88" s="155">
        <v>0</v>
      </c>
      <c r="H88" s="155">
        <v>0</v>
      </c>
      <c r="I88" s="155">
        <v>26.32</v>
      </c>
      <c r="J88" s="155">
        <v>105.28</v>
      </c>
      <c r="K88" s="156" t="s">
        <v>55</v>
      </c>
      <c r="L88" s="119">
        <v>15</v>
      </c>
    </row>
    <row r="89" spans="1:13" s="127" customFormat="1" ht="22.5" customHeight="1" x14ac:dyDescent="0.2">
      <c r="A89" s="34"/>
      <c r="B89" s="141"/>
      <c r="C89" s="34"/>
      <c r="D89" s="89" t="s">
        <v>38</v>
      </c>
      <c r="E89" s="99" t="s">
        <v>131</v>
      </c>
      <c r="F89" s="173">
        <v>30</v>
      </c>
      <c r="G89" s="130">
        <v>4</v>
      </c>
      <c r="H89" s="173">
        <v>1</v>
      </c>
      <c r="I89" s="130">
        <v>18</v>
      </c>
      <c r="J89" s="130">
        <v>101</v>
      </c>
      <c r="K89" s="174" t="s">
        <v>42</v>
      </c>
      <c r="L89" s="130">
        <v>5</v>
      </c>
    </row>
    <row r="90" spans="1:13" ht="22.5" customHeight="1" x14ac:dyDescent="0.2">
      <c r="A90" s="34"/>
      <c r="B90" s="36"/>
      <c r="C90" s="34"/>
      <c r="D90" s="89" t="s">
        <v>38</v>
      </c>
      <c r="E90" s="99" t="s">
        <v>132</v>
      </c>
      <c r="F90" s="129">
        <v>20</v>
      </c>
      <c r="G90" s="130">
        <v>2</v>
      </c>
      <c r="H90" s="129">
        <v>0</v>
      </c>
      <c r="I90" s="130">
        <v>8</v>
      </c>
      <c r="J90" s="130">
        <v>44</v>
      </c>
      <c r="K90" s="137" t="s">
        <v>54</v>
      </c>
      <c r="L90" s="119">
        <v>5</v>
      </c>
    </row>
    <row r="91" spans="1:13" s="10" customFormat="1" ht="22.5" customHeight="1" x14ac:dyDescent="0.2">
      <c r="A91" s="48"/>
      <c r="B91" s="49"/>
      <c r="C91" s="50"/>
      <c r="D91" s="52" t="s">
        <v>27</v>
      </c>
      <c r="E91" s="67"/>
      <c r="F91" s="68">
        <f>SUM(F84:F90)</f>
        <v>780</v>
      </c>
      <c r="G91" s="68">
        <f>SUM(G84:G90)</f>
        <v>38.200000000000003</v>
      </c>
      <c r="H91" s="68">
        <f>SUM(H84:H90)</f>
        <v>35.4</v>
      </c>
      <c r="I91" s="68">
        <f>SUM(I84:I90)</f>
        <v>121.52000000000001</v>
      </c>
      <c r="J91" s="68">
        <f>SUM(J84:J90)</f>
        <v>931.07999999999993</v>
      </c>
      <c r="K91" s="68"/>
      <c r="L91" s="68">
        <v>150</v>
      </c>
    </row>
    <row r="92" spans="1:13" ht="22.5" customHeight="1" thickBot="1" x14ac:dyDescent="0.25">
      <c r="A92" s="23"/>
      <c r="B92" s="25"/>
      <c r="C92" s="175" t="s">
        <v>30</v>
      </c>
      <c r="D92" s="176"/>
      <c r="E92" s="25"/>
      <c r="F92" s="26">
        <v>1345</v>
      </c>
      <c r="G92" s="23">
        <v>46.76</v>
      </c>
      <c r="H92" s="25">
        <v>41</v>
      </c>
      <c r="I92" s="23">
        <v>211.67</v>
      </c>
      <c r="J92" s="24">
        <v>1397.1</v>
      </c>
      <c r="K92" s="23"/>
      <c r="L92" s="23">
        <v>266</v>
      </c>
    </row>
    <row r="93" spans="1:13" ht="22.5" customHeight="1" thickBot="1" x14ac:dyDescent="0.25">
      <c r="A93" s="4" t="s">
        <v>10</v>
      </c>
      <c r="B93" s="19" t="s">
        <v>11</v>
      </c>
      <c r="C93" s="5" t="s">
        <v>12</v>
      </c>
      <c r="D93" s="20" t="s">
        <v>13</v>
      </c>
      <c r="E93" s="20" t="s">
        <v>14</v>
      </c>
      <c r="F93" s="20" t="s">
        <v>15</v>
      </c>
      <c r="G93" s="92" t="s">
        <v>16</v>
      </c>
      <c r="H93" s="20" t="s">
        <v>17</v>
      </c>
      <c r="I93" s="92" t="s">
        <v>18</v>
      </c>
      <c r="J93" s="92" t="s">
        <v>19</v>
      </c>
      <c r="K93" s="93" t="s">
        <v>20</v>
      </c>
      <c r="L93" s="92" t="s">
        <v>21</v>
      </c>
      <c r="M93" s="1"/>
    </row>
    <row r="94" spans="1:13" ht="22.5" customHeight="1" x14ac:dyDescent="0.2">
      <c r="A94" s="34" t="s">
        <v>31</v>
      </c>
      <c r="B94" s="35" t="s">
        <v>31</v>
      </c>
      <c r="C94" s="34" t="s">
        <v>23</v>
      </c>
      <c r="D94" s="89" t="s">
        <v>37</v>
      </c>
      <c r="E94" s="89" t="s">
        <v>98</v>
      </c>
      <c r="F94" s="157">
        <v>180</v>
      </c>
      <c r="G94" s="157">
        <v>14.4</v>
      </c>
      <c r="H94" s="157">
        <v>13.9</v>
      </c>
      <c r="I94" s="157">
        <v>45.6</v>
      </c>
      <c r="J94" s="157">
        <v>365.1</v>
      </c>
      <c r="K94" s="158" t="s">
        <v>99</v>
      </c>
      <c r="L94" s="120">
        <v>82</v>
      </c>
      <c r="M94" s="1"/>
    </row>
    <row r="95" spans="1:13" ht="22.5" customHeight="1" x14ac:dyDescent="0.2">
      <c r="A95" s="34"/>
      <c r="B95" s="36"/>
      <c r="C95" s="34"/>
      <c r="D95" s="89" t="s">
        <v>39</v>
      </c>
      <c r="E95" s="89" t="s">
        <v>41</v>
      </c>
      <c r="F95" s="157">
        <v>215</v>
      </c>
      <c r="G95" s="157">
        <v>0.3</v>
      </c>
      <c r="H95" s="157">
        <v>0</v>
      </c>
      <c r="I95" s="157">
        <v>15.2</v>
      </c>
      <c r="J95" s="157">
        <v>62</v>
      </c>
      <c r="K95" s="158" t="s">
        <v>100</v>
      </c>
      <c r="L95" s="120">
        <v>9</v>
      </c>
      <c r="M95" s="1"/>
    </row>
    <row r="96" spans="1:13" ht="22.5" customHeight="1" x14ac:dyDescent="0.2">
      <c r="A96" s="34"/>
      <c r="B96" s="36"/>
      <c r="C96" s="34"/>
      <c r="D96" s="89" t="s">
        <v>38</v>
      </c>
      <c r="E96" s="89" t="s">
        <v>25</v>
      </c>
      <c r="F96" s="157">
        <v>20</v>
      </c>
      <c r="G96" s="157">
        <v>1.6</v>
      </c>
      <c r="H96" s="157">
        <v>0.4</v>
      </c>
      <c r="I96" s="157">
        <v>10.8</v>
      </c>
      <c r="J96" s="157">
        <v>53.4</v>
      </c>
      <c r="K96" s="158" t="s">
        <v>54</v>
      </c>
      <c r="L96" s="120">
        <v>5</v>
      </c>
      <c r="M96" s="1"/>
    </row>
    <row r="97" spans="1:13" ht="22.5" customHeight="1" x14ac:dyDescent="0.2">
      <c r="A97" s="34"/>
      <c r="B97" s="36"/>
      <c r="C97" s="34"/>
      <c r="D97" s="89" t="s">
        <v>40</v>
      </c>
      <c r="E97" s="89" t="s">
        <v>34</v>
      </c>
      <c r="F97" s="157">
        <v>100</v>
      </c>
      <c r="G97" s="157">
        <v>0.6</v>
      </c>
      <c r="H97" s="157">
        <v>0.6</v>
      </c>
      <c r="I97" s="157">
        <v>15.7</v>
      </c>
      <c r="J97" s="157">
        <v>70.599999999999994</v>
      </c>
      <c r="K97" s="158" t="s">
        <v>54</v>
      </c>
      <c r="L97" s="120">
        <v>20</v>
      </c>
      <c r="M97" s="1"/>
    </row>
    <row r="98" spans="1:13" ht="22.5" customHeight="1" x14ac:dyDescent="0.2">
      <c r="A98" s="48"/>
      <c r="B98" s="49"/>
      <c r="C98" s="50"/>
      <c r="D98" s="17" t="s">
        <v>27</v>
      </c>
      <c r="E98" s="18"/>
      <c r="F98" s="18">
        <f>SUM(F94:F97)</f>
        <v>515</v>
      </c>
      <c r="G98" s="18">
        <f t="shared" ref="G98:J98" si="2">SUM(G94:G97)</f>
        <v>16.900000000000002</v>
      </c>
      <c r="H98" s="18">
        <f t="shared" si="2"/>
        <v>14.9</v>
      </c>
      <c r="I98" s="18">
        <f t="shared" si="2"/>
        <v>87.3</v>
      </c>
      <c r="J98" s="18">
        <f t="shared" si="2"/>
        <v>551.1</v>
      </c>
      <c r="K98" s="18"/>
      <c r="L98" s="18">
        <v>116</v>
      </c>
    </row>
    <row r="99" spans="1:13" ht="22.5" customHeight="1" x14ac:dyDescent="0.2">
      <c r="A99" s="34" t="s">
        <v>31</v>
      </c>
      <c r="B99" s="37" t="s">
        <v>31</v>
      </c>
      <c r="C99" s="34" t="s">
        <v>28</v>
      </c>
      <c r="D99" s="89" t="s">
        <v>46</v>
      </c>
      <c r="E99" s="89"/>
      <c r="F99" s="169"/>
      <c r="G99" s="169"/>
      <c r="H99" s="169"/>
      <c r="I99" s="169"/>
      <c r="J99" s="169"/>
      <c r="K99" s="160"/>
      <c r="L99" s="121"/>
      <c r="M99" s="1"/>
    </row>
    <row r="100" spans="1:13" ht="22.5" customHeight="1" x14ac:dyDescent="0.2">
      <c r="A100" s="34"/>
      <c r="B100" s="36"/>
      <c r="C100" s="34"/>
      <c r="D100" s="89" t="s">
        <v>47</v>
      </c>
      <c r="E100" s="89" t="s">
        <v>61</v>
      </c>
      <c r="F100" s="159">
        <v>250</v>
      </c>
      <c r="G100" s="159">
        <v>2.25</v>
      </c>
      <c r="H100" s="159">
        <v>7.2</v>
      </c>
      <c r="I100" s="159">
        <v>13.5</v>
      </c>
      <c r="J100" s="159">
        <v>127.9</v>
      </c>
      <c r="K100" s="160" t="s">
        <v>62</v>
      </c>
      <c r="L100" s="121">
        <v>36</v>
      </c>
      <c r="M100" s="1"/>
    </row>
    <row r="101" spans="1:13" ht="22.5" customHeight="1" x14ac:dyDescent="0.2">
      <c r="A101" s="34"/>
      <c r="B101" s="36"/>
      <c r="C101" s="34"/>
      <c r="D101" s="89" t="s">
        <v>49</v>
      </c>
      <c r="E101" s="89" t="s">
        <v>134</v>
      </c>
      <c r="F101" s="159">
        <v>290</v>
      </c>
      <c r="G101" s="159">
        <v>22</v>
      </c>
      <c r="H101" s="159">
        <v>17</v>
      </c>
      <c r="I101" s="159">
        <v>59.45</v>
      </c>
      <c r="J101" s="159">
        <v>480</v>
      </c>
      <c r="K101" s="160" t="s">
        <v>101</v>
      </c>
      <c r="L101" s="121">
        <v>80</v>
      </c>
      <c r="M101" s="1"/>
    </row>
    <row r="102" spans="1:13" ht="22.5" customHeight="1" x14ac:dyDescent="0.2">
      <c r="A102" s="34"/>
      <c r="B102" s="36"/>
      <c r="C102" s="34"/>
      <c r="D102" s="89" t="s">
        <v>52</v>
      </c>
      <c r="E102" s="89" t="s">
        <v>29</v>
      </c>
      <c r="F102" s="159">
        <v>200</v>
      </c>
      <c r="G102" s="159">
        <v>0.39</v>
      </c>
      <c r="H102" s="159">
        <v>0</v>
      </c>
      <c r="I102" s="159">
        <v>30.8</v>
      </c>
      <c r="J102" s="159">
        <v>124.76</v>
      </c>
      <c r="K102" s="160" t="s">
        <v>59</v>
      </c>
      <c r="L102" s="121">
        <v>24</v>
      </c>
      <c r="M102" s="1"/>
    </row>
    <row r="103" spans="1:13" s="127" customFormat="1" ht="22.5" customHeight="1" x14ac:dyDescent="0.2">
      <c r="A103" s="34"/>
      <c r="B103" s="141"/>
      <c r="C103" s="34"/>
      <c r="D103" s="89" t="s">
        <v>38</v>
      </c>
      <c r="E103" s="99" t="s">
        <v>131</v>
      </c>
      <c r="F103" s="173">
        <v>30</v>
      </c>
      <c r="G103" s="130">
        <v>4</v>
      </c>
      <c r="H103" s="173">
        <v>1</v>
      </c>
      <c r="I103" s="130">
        <v>18</v>
      </c>
      <c r="J103" s="130">
        <v>101</v>
      </c>
      <c r="K103" s="174" t="s">
        <v>42</v>
      </c>
      <c r="L103" s="130">
        <v>5</v>
      </c>
      <c r="M103" s="1"/>
    </row>
    <row r="104" spans="1:13" ht="22.5" customHeight="1" x14ac:dyDescent="0.2">
      <c r="A104" s="34"/>
      <c r="B104" s="36"/>
      <c r="C104" s="34"/>
      <c r="D104" s="89" t="s">
        <v>38</v>
      </c>
      <c r="E104" s="99" t="s">
        <v>132</v>
      </c>
      <c r="F104" s="129">
        <v>20</v>
      </c>
      <c r="G104" s="130">
        <v>2</v>
      </c>
      <c r="H104" s="129">
        <v>0</v>
      </c>
      <c r="I104" s="130">
        <v>8</v>
      </c>
      <c r="J104" s="130">
        <v>44</v>
      </c>
      <c r="K104" s="137" t="s">
        <v>54</v>
      </c>
      <c r="L104" s="121">
        <v>5</v>
      </c>
    </row>
    <row r="105" spans="1:13" ht="22.5" customHeight="1" x14ac:dyDescent="0.2">
      <c r="A105" s="12"/>
      <c r="B105" s="13"/>
      <c r="C105" s="16"/>
      <c r="D105" s="46" t="s">
        <v>27</v>
      </c>
      <c r="E105" s="18"/>
      <c r="F105" s="47">
        <v>790</v>
      </c>
      <c r="G105" s="14">
        <f>SUM(G99:G104)</f>
        <v>30.64</v>
      </c>
      <c r="H105" s="18">
        <f>SUM(H99:H104)</f>
        <v>25.2</v>
      </c>
      <c r="I105" s="14">
        <f>SUM(I99:I104)</f>
        <v>129.75</v>
      </c>
      <c r="J105" s="14">
        <f>SUM(J99:J104)</f>
        <v>877.66</v>
      </c>
      <c r="K105" s="15"/>
      <c r="L105" s="14">
        <v>150</v>
      </c>
    </row>
    <row r="106" spans="1:13" ht="22.5" customHeight="1" thickBot="1" x14ac:dyDescent="0.25">
      <c r="A106" s="23"/>
      <c r="B106" s="25"/>
      <c r="C106" s="175" t="s">
        <v>30</v>
      </c>
      <c r="D106" s="176"/>
      <c r="E106" s="25"/>
      <c r="F106" s="26">
        <f>F105+F98</f>
        <v>1305</v>
      </c>
      <c r="G106" s="23">
        <f>G105+G98</f>
        <v>47.540000000000006</v>
      </c>
      <c r="H106" s="25">
        <f>H105+H98</f>
        <v>40.1</v>
      </c>
      <c r="I106" s="23">
        <f>I105+I98</f>
        <v>217.05</v>
      </c>
      <c r="J106" s="24">
        <f>J105+J98</f>
        <v>1428.76</v>
      </c>
      <c r="K106" s="23"/>
      <c r="L106" s="23">
        <v>266</v>
      </c>
      <c r="M106" s="1"/>
    </row>
    <row r="107" spans="1:13" ht="22.5" customHeight="1" thickBot="1" x14ac:dyDescent="0.25">
      <c r="A107" s="4" t="s">
        <v>10</v>
      </c>
      <c r="B107" s="19" t="s">
        <v>11</v>
      </c>
      <c r="C107" s="5" t="s">
        <v>12</v>
      </c>
      <c r="D107" s="20" t="s">
        <v>13</v>
      </c>
      <c r="E107" s="20" t="s">
        <v>14</v>
      </c>
      <c r="F107" s="20" t="s">
        <v>15</v>
      </c>
      <c r="G107" s="92" t="s">
        <v>16</v>
      </c>
      <c r="H107" s="20" t="s">
        <v>17</v>
      </c>
      <c r="I107" s="92" t="s">
        <v>18</v>
      </c>
      <c r="J107" s="92" t="s">
        <v>19</v>
      </c>
      <c r="K107" s="93" t="s">
        <v>20</v>
      </c>
      <c r="L107" s="92" t="s">
        <v>21</v>
      </c>
    </row>
    <row r="108" spans="1:13" ht="22.5" customHeight="1" x14ac:dyDescent="0.2">
      <c r="A108" s="34" t="s">
        <v>31</v>
      </c>
      <c r="B108" s="35" t="s">
        <v>26</v>
      </c>
      <c r="C108" s="34" t="s">
        <v>23</v>
      </c>
      <c r="D108" s="89" t="s">
        <v>37</v>
      </c>
      <c r="E108" s="89" t="s">
        <v>102</v>
      </c>
      <c r="F108" s="161">
        <v>200</v>
      </c>
      <c r="G108" s="161">
        <v>11.1</v>
      </c>
      <c r="H108" s="161">
        <v>11.48</v>
      </c>
      <c r="I108" s="161">
        <v>35.299999999999997</v>
      </c>
      <c r="J108" s="161">
        <v>288.89999999999998</v>
      </c>
      <c r="K108" s="162" t="s">
        <v>103</v>
      </c>
      <c r="L108" s="122">
        <v>66</v>
      </c>
    </row>
    <row r="109" spans="1:13" s="127" customFormat="1" ht="22.5" customHeight="1" x14ac:dyDescent="0.2">
      <c r="A109" s="34"/>
      <c r="B109" s="141"/>
      <c r="C109" s="34"/>
      <c r="D109" s="89" t="s">
        <v>39</v>
      </c>
      <c r="E109" s="89" t="s">
        <v>67</v>
      </c>
      <c r="F109" s="161">
        <v>200</v>
      </c>
      <c r="G109" s="161">
        <v>0.4</v>
      </c>
      <c r="H109" s="161">
        <v>0</v>
      </c>
      <c r="I109" s="161">
        <v>23.6</v>
      </c>
      <c r="J109" s="161">
        <v>96</v>
      </c>
      <c r="K109" s="162" t="s">
        <v>68</v>
      </c>
      <c r="L109" s="130">
        <v>11</v>
      </c>
    </row>
    <row r="110" spans="1:13" s="127" customFormat="1" ht="22.5" customHeight="1" x14ac:dyDescent="0.2">
      <c r="A110" s="34"/>
      <c r="B110" s="141"/>
      <c r="C110" s="34"/>
      <c r="D110" s="89" t="s">
        <v>38</v>
      </c>
      <c r="E110" s="89" t="s">
        <v>25</v>
      </c>
      <c r="F110" s="161">
        <v>20</v>
      </c>
      <c r="G110" s="161">
        <v>1.6</v>
      </c>
      <c r="H110" s="161">
        <v>0.4</v>
      </c>
      <c r="I110" s="161">
        <v>10.8</v>
      </c>
      <c r="J110" s="161">
        <v>53.4</v>
      </c>
      <c r="K110" s="162" t="s">
        <v>54</v>
      </c>
      <c r="L110" s="130">
        <v>5</v>
      </c>
    </row>
    <row r="111" spans="1:13" ht="22.5" customHeight="1" x14ac:dyDescent="0.2">
      <c r="A111" s="34"/>
      <c r="B111" s="36"/>
      <c r="C111" s="34"/>
      <c r="D111" s="99" t="s">
        <v>69</v>
      </c>
      <c r="E111" s="89" t="s">
        <v>104</v>
      </c>
      <c r="F111" s="161">
        <v>125</v>
      </c>
      <c r="G111" s="161">
        <v>3.5</v>
      </c>
      <c r="H111" s="161">
        <v>3.1</v>
      </c>
      <c r="I111" s="161">
        <v>11.2</v>
      </c>
      <c r="J111" s="161">
        <v>86.9</v>
      </c>
      <c r="K111" s="162" t="s">
        <v>54</v>
      </c>
      <c r="L111" s="122">
        <v>34</v>
      </c>
    </row>
    <row r="112" spans="1:13" ht="22.5" customHeight="1" x14ac:dyDescent="0.2">
      <c r="A112" s="48"/>
      <c r="B112" s="49"/>
      <c r="C112" s="50"/>
      <c r="D112" s="44" t="s">
        <v>27</v>
      </c>
      <c r="E112" s="18"/>
      <c r="F112" s="45">
        <f>SUM(F108:F111)</f>
        <v>545</v>
      </c>
      <c r="G112" s="45">
        <f>SUM(G108:G111)</f>
        <v>16.600000000000001</v>
      </c>
      <c r="H112" s="45">
        <f>SUM(H108:H111)</f>
        <v>14.98</v>
      </c>
      <c r="I112" s="45">
        <f>SUM(I108:I111)</f>
        <v>80.900000000000006</v>
      </c>
      <c r="J112" s="45">
        <f>SUM(J108:J111)</f>
        <v>525.19999999999993</v>
      </c>
      <c r="K112" s="45"/>
      <c r="L112" s="45">
        <v>116</v>
      </c>
    </row>
    <row r="113" spans="1:15" ht="22.5" customHeight="1" x14ac:dyDescent="0.2">
      <c r="A113" s="34" t="s">
        <v>31</v>
      </c>
      <c r="B113" s="37" t="s">
        <v>26</v>
      </c>
      <c r="C113" s="34" t="s">
        <v>28</v>
      </c>
      <c r="D113" s="89" t="s">
        <v>46</v>
      </c>
      <c r="E113" s="89"/>
      <c r="F113" s="169"/>
      <c r="G113" s="169"/>
      <c r="H113" s="169" t="s">
        <v>60</v>
      </c>
      <c r="I113" s="169"/>
      <c r="J113" s="169"/>
      <c r="K113" s="164"/>
      <c r="L113" s="124"/>
    </row>
    <row r="114" spans="1:15" ht="22.5" customHeight="1" x14ac:dyDescent="0.2">
      <c r="A114" s="34"/>
      <c r="B114" s="36"/>
      <c r="C114" s="34"/>
      <c r="D114" s="89" t="s">
        <v>47</v>
      </c>
      <c r="E114" s="89" t="s">
        <v>105</v>
      </c>
      <c r="F114" s="163">
        <v>210</v>
      </c>
      <c r="G114" s="163">
        <v>4</v>
      </c>
      <c r="H114" s="163">
        <v>6</v>
      </c>
      <c r="I114" s="163">
        <v>14.2</v>
      </c>
      <c r="J114" s="163">
        <v>126.8</v>
      </c>
      <c r="K114" s="164" t="s">
        <v>89</v>
      </c>
      <c r="L114" s="124">
        <v>45</v>
      </c>
    </row>
    <row r="115" spans="1:15" ht="22.5" customHeight="1" x14ac:dyDescent="0.2">
      <c r="A115" s="34"/>
      <c r="B115" s="36"/>
      <c r="C115" s="34"/>
      <c r="D115" s="89" t="s">
        <v>49</v>
      </c>
      <c r="E115" s="89" t="s">
        <v>106</v>
      </c>
      <c r="F115" s="163">
        <v>240</v>
      </c>
      <c r="G115" s="163">
        <v>26.7</v>
      </c>
      <c r="H115" s="163">
        <v>14.7</v>
      </c>
      <c r="I115" s="163">
        <v>34.5</v>
      </c>
      <c r="J115" s="163">
        <v>377.1</v>
      </c>
      <c r="K115" s="164" t="s">
        <v>107</v>
      </c>
      <c r="L115" s="124">
        <v>90</v>
      </c>
    </row>
    <row r="116" spans="1:15" ht="22.5" customHeight="1" x14ac:dyDescent="0.2">
      <c r="A116" s="34"/>
      <c r="B116" s="36"/>
      <c r="C116" s="34"/>
      <c r="D116" s="89" t="s">
        <v>39</v>
      </c>
      <c r="E116" s="89" t="s">
        <v>77</v>
      </c>
      <c r="F116" s="163">
        <v>200</v>
      </c>
      <c r="G116" s="163">
        <v>0.2</v>
      </c>
      <c r="H116" s="163">
        <v>0</v>
      </c>
      <c r="I116" s="163">
        <v>14.5</v>
      </c>
      <c r="J116" s="163">
        <v>58.8</v>
      </c>
      <c r="K116" s="164">
        <v>628</v>
      </c>
      <c r="L116" s="124">
        <v>5</v>
      </c>
    </row>
    <row r="117" spans="1:15" s="127" customFormat="1" ht="22.5" customHeight="1" x14ac:dyDescent="0.2">
      <c r="A117" s="34"/>
      <c r="B117" s="141"/>
      <c r="C117" s="34"/>
      <c r="D117" s="89" t="s">
        <v>38</v>
      </c>
      <c r="E117" s="99" t="s">
        <v>131</v>
      </c>
      <c r="F117" s="173">
        <v>30</v>
      </c>
      <c r="G117" s="130">
        <v>4</v>
      </c>
      <c r="H117" s="173">
        <v>1</v>
      </c>
      <c r="I117" s="130">
        <v>18</v>
      </c>
      <c r="J117" s="130">
        <v>101</v>
      </c>
      <c r="K117" s="174" t="s">
        <v>42</v>
      </c>
      <c r="L117" s="130">
        <v>5</v>
      </c>
    </row>
    <row r="118" spans="1:15" ht="22.5" customHeight="1" x14ac:dyDescent="0.2">
      <c r="A118" s="34"/>
      <c r="B118" s="36"/>
      <c r="C118" s="34"/>
      <c r="D118" s="89" t="s">
        <v>38</v>
      </c>
      <c r="E118" s="99" t="s">
        <v>132</v>
      </c>
      <c r="F118" s="129">
        <v>20</v>
      </c>
      <c r="G118" s="130">
        <v>2</v>
      </c>
      <c r="H118" s="129">
        <v>0</v>
      </c>
      <c r="I118" s="130">
        <v>8</v>
      </c>
      <c r="J118" s="130">
        <v>44</v>
      </c>
      <c r="K118" s="137" t="s">
        <v>54</v>
      </c>
      <c r="L118" s="124">
        <v>5</v>
      </c>
    </row>
    <row r="119" spans="1:15" ht="22.5" customHeight="1" x14ac:dyDescent="0.2">
      <c r="A119" s="34"/>
      <c r="B119" s="36"/>
      <c r="C119" s="34"/>
      <c r="D119" s="89"/>
      <c r="E119" s="79"/>
      <c r="F119" s="79"/>
      <c r="G119" s="123"/>
      <c r="H119" s="79"/>
      <c r="I119" s="124"/>
      <c r="J119" s="124"/>
      <c r="K119" s="124"/>
      <c r="L119" s="124"/>
      <c r="M119" s="1"/>
    </row>
    <row r="120" spans="1:15" ht="22.5" customHeight="1" x14ac:dyDescent="0.2">
      <c r="A120" s="12"/>
      <c r="B120" s="13"/>
      <c r="C120" s="16"/>
      <c r="D120" s="46" t="s">
        <v>27</v>
      </c>
      <c r="E120" s="18"/>
      <c r="F120" s="18">
        <f>SUM(F113:F119)</f>
        <v>700</v>
      </c>
      <c r="G120" s="14">
        <f>SUM(G113:G119)</f>
        <v>36.9</v>
      </c>
      <c r="H120" s="18">
        <f>SUM(H113:H119)</f>
        <v>21.7</v>
      </c>
      <c r="I120" s="14">
        <f>SUM(I113:I119)</f>
        <v>89.2</v>
      </c>
      <c r="J120" s="14">
        <f>SUM(J113:J119)</f>
        <v>707.7</v>
      </c>
      <c r="K120" s="15"/>
      <c r="L120" s="14">
        <v>150</v>
      </c>
    </row>
    <row r="121" spans="1:15" ht="22.5" customHeight="1" thickBot="1" x14ac:dyDescent="0.25">
      <c r="A121" s="23"/>
      <c r="B121" s="25"/>
      <c r="C121" s="175" t="s">
        <v>30</v>
      </c>
      <c r="D121" s="176"/>
      <c r="E121" s="25"/>
      <c r="F121" s="26">
        <f>F112+F120</f>
        <v>1245</v>
      </c>
      <c r="G121" s="26">
        <f>G112+G120</f>
        <v>53.5</v>
      </c>
      <c r="H121" s="26">
        <f>H112+H120</f>
        <v>36.68</v>
      </c>
      <c r="I121" s="26">
        <f>I112+I120</f>
        <v>170.10000000000002</v>
      </c>
      <c r="J121" s="26">
        <f>J112+J120</f>
        <v>1232.9000000000001</v>
      </c>
      <c r="K121" s="26"/>
      <c r="L121" s="26">
        <f>L112+L120</f>
        <v>266</v>
      </c>
    </row>
    <row r="122" spans="1:15" ht="22.5" customHeight="1" thickBot="1" x14ac:dyDescent="0.25">
      <c r="A122" s="4" t="s">
        <v>10</v>
      </c>
      <c r="B122" s="19" t="s">
        <v>11</v>
      </c>
      <c r="C122" s="5" t="s">
        <v>12</v>
      </c>
      <c r="D122" s="20" t="s">
        <v>13</v>
      </c>
      <c r="E122" s="20" t="s">
        <v>14</v>
      </c>
      <c r="F122" s="20" t="s">
        <v>15</v>
      </c>
      <c r="G122" s="92" t="s">
        <v>16</v>
      </c>
      <c r="H122" s="20" t="s">
        <v>17</v>
      </c>
      <c r="I122" s="92" t="s">
        <v>18</v>
      </c>
      <c r="J122" s="92" t="s">
        <v>19</v>
      </c>
      <c r="K122" s="93" t="s">
        <v>20</v>
      </c>
      <c r="L122" s="92" t="s">
        <v>21</v>
      </c>
      <c r="O122" s="171" t="s">
        <v>127</v>
      </c>
    </row>
    <row r="123" spans="1:15" ht="22.5" customHeight="1" x14ac:dyDescent="0.2">
      <c r="A123" s="34" t="s">
        <v>31</v>
      </c>
      <c r="B123" s="35" t="s">
        <v>32</v>
      </c>
      <c r="C123" s="34" t="s">
        <v>23</v>
      </c>
      <c r="D123" s="89" t="s">
        <v>37</v>
      </c>
      <c r="E123" s="89" t="s">
        <v>108</v>
      </c>
      <c r="F123" s="165">
        <v>205</v>
      </c>
      <c r="G123" s="165">
        <v>12.4</v>
      </c>
      <c r="H123" s="165">
        <v>15.5</v>
      </c>
      <c r="I123" s="165">
        <v>31.8</v>
      </c>
      <c r="J123" s="165">
        <v>243.7</v>
      </c>
      <c r="K123" s="166" t="s">
        <v>109</v>
      </c>
      <c r="L123" s="125">
        <v>46</v>
      </c>
    </row>
    <row r="124" spans="1:15" ht="22.5" customHeight="1" x14ac:dyDescent="0.2">
      <c r="A124" s="34"/>
      <c r="B124" s="36"/>
      <c r="C124" s="34"/>
      <c r="D124" s="89" t="s">
        <v>69</v>
      </c>
      <c r="E124" s="89" t="s">
        <v>126</v>
      </c>
      <c r="F124" s="165">
        <v>100</v>
      </c>
      <c r="G124" s="165">
        <v>6.25</v>
      </c>
      <c r="H124" s="165">
        <v>4</v>
      </c>
      <c r="I124" s="165">
        <v>19.600000000000001</v>
      </c>
      <c r="J124" s="165">
        <v>137.4</v>
      </c>
      <c r="K124" s="166" t="s">
        <v>54</v>
      </c>
      <c r="L124" s="125">
        <v>60</v>
      </c>
    </row>
    <row r="125" spans="1:15" ht="22.5" customHeight="1" x14ac:dyDescent="0.2">
      <c r="A125" s="34"/>
      <c r="B125" s="36"/>
      <c r="C125" s="34"/>
      <c r="D125" s="89" t="s">
        <v>39</v>
      </c>
      <c r="E125" s="89" t="s">
        <v>77</v>
      </c>
      <c r="F125" s="165">
        <v>200</v>
      </c>
      <c r="G125" s="165">
        <v>0.2</v>
      </c>
      <c r="H125" s="165">
        <v>0</v>
      </c>
      <c r="I125" s="165">
        <v>14.5</v>
      </c>
      <c r="J125" s="165">
        <v>58.8</v>
      </c>
      <c r="K125" s="166" t="s">
        <v>87</v>
      </c>
      <c r="L125" s="125">
        <v>5</v>
      </c>
    </row>
    <row r="126" spans="1:15" ht="22.5" customHeight="1" x14ac:dyDescent="0.2">
      <c r="A126" s="34"/>
      <c r="B126" s="36"/>
      <c r="C126" s="34"/>
      <c r="D126" s="89" t="s">
        <v>38</v>
      </c>
      <c r="E126" s="89" t="s">
        <v>25</v>
      </c>
      <c r="F126" s="165">
        <v>20</v>
      </c>
      <c r="G126" s="165">
        <v>1.6</v>
      </c>
      <c r="H126" s="165">
        <v>0.42</v>
      </c>
      <c r="I126" s="165">
        <v>10.8</v>
      </c>
      <c r="J126" s="165">
        <v>53.4</v>
      </c>
      <c r="K126" s="166" t="s">
        <v>54</v>
      </c>
      <c r="L126" s="125">
        <v>5</v>
      </c>
    </row>
    <row r="127" spans="1:15" ht="22.5" customHeight="1" x14ac:dyDescent="0.2">
      <c r="A127" s="48"/>
      <c r="B127" s="49"/>
      <c r="C127" s="50"/>
      <c r="D127" s="44" t="s">
        <v>27</v>
      </c>
      <c r="E127" s="18"/>
      <c r="F127" s="45">
        <f>SUM(F123:F126)</f>
        <v>525</v>
      </c>
      <c r="G127" s="45">
        <f>SUM(G123:G126)</f>
        <v>20.45</v>
      </c>
      <c r="H127" s="45">
        <f>SUM(H123:H126)</f>
        <v>19.920000000000002</v>
      </c>
      <c r="I127" s="45">
        <f>SUM(I123:I126)</f>
        <v>76.7</v>
      </c>
      <c r="J127" s="45">
        <f>SUM(J123:J126)</f>
        <v>493.3</v>
      </c>
      <c r="K127" s="45"/>
      <c r="L127" s="45">
        <v>116</v>
      </c>
    </row>
    <row r="128" spans="1:15" ht="22.5" customHeight="1" x14ac:dyDescent="0.2">
      <c r="A128" s="34" t="s">
        <v>31</v>
      </c>
      <c r="B128" s="37" t="s">
        <v>32</v>
      </c>
      <c r="C128" s="34" t="s">
        <v>28</v>
      </c>
      <c r="D128" s="89" t="s">
        <v>46</v>
      </c>
      <c r="E128" s="89"/>
      <c r="F128" s="169"/>
      <c r="G128" s="169"/>
      <c r="H128" s="169"/>
      <c r="I128" s="169"/>
      <c r="J128" s="169"/>
      <c r="K128" s="168"/>
      <c r="L128" s="126"/>
    </row>
    <row r="129" spans="1:12" ht="22.5" customHeight="1" x14ac:dyDescent="0.2">
      <c r="A129" s="34"/>
      <c r="B129" s="36"/>
      <c r="C129" s="34"/>
      <c r="D129" s="89" t="s">
        <v>47</v>
      </c>
      <c r="E129" s="89" t="s">
        <v>113</v>
      </c>
      <c r="F129" s="167">
        <v>250</v>
      </c>
      <c r="G129" s="167">
        <v>7.6</v>
      </c>
      <c r="H129" s="167">
        <v>7.7</v>
      </c>
      <c r="I129" s="167">
        <v>19.100000000000001</v>
      </c>
      <c r="J129" s="167">
        <v>183.3</v>
      </c>
      <c r="K129" s="168" t="s">
        <v>56</v>
      </c>
      <c r="L129" s="126">
        <v>40</v>
      </c>
    </row>
    <row r="130" spans="1:12" ht="22.5" customHeight="1" x14ac:dyDescent="0.2">
      <c r="A130" s="34"/>
      <c r="B130" s="36"/>
      <c r="C130" s="34"/>
      <c r="D130" s="89" t="s">
        <v>49</v>
      </c>
      <c r="E130" s="89" t="s">
        <v>110</v>
      </c>
      <c r="F130" s="167">
        <v>165</v>
      </c>
      <c r="G130" s="167">
        <v>9.6999999999999993</v>
      </c>
      <c r="H130" s="167">
        <v>9.9</v>
      </c>
      <c r="I130" s="167">
        <v>15.3</v>
      </c>
      <c r="J130" s="167">
        <v>192</v>
      </c>
      <c r="K130" s="168" t="s">
        <v>111</v>
      </c>
      <c r="L130" s="126">
        <v>55</v>
      </c>
    </row>
    <row r="131" spans="1:12" ht="22.5" customHeight="1" x14ac:dyDescent="0.2">
      <c r="A131" s="34"/>
      <c r="B131" s="36"/>
      <c r="C131" s="34"/>
      <c r="D131" s="89" t="s">
        <v>51</v>
      </c>
      <c r="E131" s="89" t="s">
        <v>135</v>
      </c>
      <c r="F131" s="167">
        <v>170</v>
      </c>
      <c r="G131" s="167">
        <v>4</v>
      </c>
      <c r="H131" s="167">
        <v>10</v>
      </c>
      <c r="I131" s="167">
        <v>26</v>
      </c>
      <c r="J131" s="167">
        <v>170</v>
      </c>
      <c r="K131" s="168" t="s">
        <v>112</v>
      </c>
      <c r="L131" s="126">
        <v>37</v>
      </c>
    </row>
    <row r="132" spans="1:12" ht="22.5" customHeight="1" x14ac:dyDescent="0.2">
      <c r="A132" s="34"/>
      <c r="B132" s="36"/>
      <c r="C132" s="34"/>
      <c r="D132" s="89" t="s">
        <v>52</v>
      </c>
      <c r="E132" s="89" t="s">
        <v>65</v>
      </c>
      <c r="F132" s="167">
        <v>200</v>
      </c>
      <c r="G132" s="167">
        <v>0.1</v>
      </c>
      <c r="H132" s="167">
        <v>0</v>
      </c>
      <c r="I132" s="167">
        <v>24.2</v>
      </c>
      <c r="J132" s="167">
        <v>97.2</v>
      </c>
      <c r="K132" s="168" t="s">
        <v>66</v>
      </c>
      <c r="L132" s="126">
        <v>8</v>
      </c>
    </row>
    <row r="133" spans="1:12" s="127" customFormat="1" ht="22.5" customHeight="1" x14ac:dyDescent="0.2">
      <c r="A133" s="34"/>
      <c r="B133" s="141"/>
      <c r="C133" s="34"/>
      <c r="D133" s="89" t="s">
        <v>38</v>
      </c>
      <c r="E133" s="99" t="s">
        <v>130</v>
      </c>
      <c r="F133" s="173">
        <v>30</v>
      </c>
      <c r="G133" s="130">
        <v>4</v>
      </c>
      <c r="H133" s="173">
        <v>1</v>
      </c>
      <c r="I133" s="130">
        <v>18</v>
      </c>
      <c r="J133" s="130">
        <v>101</v>
      </c>
      <c r="K133" s="174" t="s">
        <v>42</v>
      </c>
      <c r="L133" s="130">
        <v>5</v>
      </c>
    </row>
    <row r="134" spans="1:12" ht="22.5" customHeight="1" x14ac:dyDescent="0.2">
      <c r="A134" s="34"/>
      <c r="B134" s="36"/>
      <c r="C134" s="34"/>
      <c r="D134" s="89" t="s">
        <v>38</v>
      </c>
      <c r="E134" s="99" t="s">
        <v>132</v>
      </c>
      <c r="F134" s="129">
        <v>20</v>
      </c>
      <c r="G134" s="130">
        <v>2</v>
      </c>
      <c r="H134" s="129">
        <v>0</v>
      </c>
      <c r="I134" s="130">
        <v>8</v>
      </c>
      <c r="J134" s="130">
        <v>44</v>
      </c>
      <c r="K134" s="137" t="s">
        <v>54</v>
      </c>
      <c r="L134" s="126">
        <v>5</v>
      </c>
    </row>
    <row r="135" spans="1:12" ht="22.5" customHeight="1" x14ac:dyDescent="0.2">
      <c r="A135" s="12"/>
      <c r="B135" s="13"/>
      <c r="C135" s="16"/>
      <c r="D135" s="46" t="s">
        <v>27</v>
      </c>
      <c r="E135" s="18"/>
      <c r="F135" s="18">
        <f>SUM(F128:F134)</f>
        <v>835</v>
      </c>
      <c r="G135" s="14">
        <f>SUM(G128:G134)</f>
        <v>27.4</v>
      </c>
      <c r="H135" s="18">
        <f>SUM(H128:H134)</f>
        <v>28.6</v>
      </c>
      <c r="I135" s="14">
        <f>SUM(I128:I134)</f>
        <v>110.60000000000001</v>
      </c>
      <c r="J135" s="43">
        <f>SUM(J128:J134)</f>
        <v>787.5</v>
      </c>
      <c r="K135" s="15"/>
      <c r="L135" s="14">
        <v>150</v>
      </c>
    </row>
    <row r="136" spans="1:12" ht="22.5" customHeight="1" thickBot="1" x14ac:dyDescent="0.25">
      <c r="A136" s="23"/>
      <c r="B136" s="25"/>
      <c r="C136" s="175" t="s">
        <v>30</v>
      </c>
      <c r="D136" s="176"/>
      <c r="E136" s="25"/>
      <c r="F136" s="26">
        <f>F135+F127</f>
        <v>1360</v>
      </c>
      <c r="G136" s="23">
        <f>G135+G127</f>
        <v>47.849999999999994</v>
      </c>
      <c r="H136" s="25">
        <f>H135+H127</f>
        <v>48.52</v>
      </c>
      <c r="I136" s="23">
        <f>I135+I127</f>
        <v>187.3</v>
      </c>
      <c r="J136" s="24">
        <f>J135+J127</f>
        <v>1280.8</v>
      </c>
      <c r="K136" s="23"/>
      <c r="L136" s="23">
        <v>245</v>
      </c>
    </row>
    <row r="137" spans="1:12" ht="22.5" customHeight="1" thickBot="1" x14ac:dyDescent="0.25">
      <c r="A137" s="4" t="s">
        <v>10</v>
      </c>
      <c r="B137" s="19" t="s">
        <v>11</v>
      </c>
      <c r="C137" s="5" t="s">
        <v>12</v>
      </c>
      <c r="D137" s="20" t="s">
        <v>13</v>
      </c>
      <c r="E137" s="20" t="s">
        <v>14</v>
      </c>
      <c r="F137" s="20" t="s">
        <v>15</v>
      </c>
      <c r="G137" s="92" t="s">
        <v>16</v>
      </c>
      <c r="H137" s="20" t="s">
        <v>17</v>
      </c>
      <c r="I137" s="92" t="s">
        <v>18</v>
      </c>
      <c r="J137" s="92" t="s">
        <v>19</v>
      </c>
      <c r="K137" s="93" t="s">
        <v>20</v>
      </c>
      <c r="L137" s="92" t="s">
        <v>21</v>
      </c>
    </row>
    <row r="138" spans="1:12" ht="22.5" customHeight="1" x14ac:dyDescent="0.2">
      <c r="A138" s="34" t="s">
        <v>31</v>
      </c>
      <c r="B138" s="35" t="s">
        <v>24</v>
      </c>
      <c r="C138" s="34" t="s">
        <v>23</v>
      </c>
      <c r="D138" s="89" t="s">
        <v>37</v>
      </c>
      <c r="E138" s="89" t="s">
        <v>116</v>
      </c>
      <c r="F138" s="169">
        <v>200</v>
      </c>
      <c r="G138" s="169">
        <v>13.8</v>
      </c>
      <c r="H138" s="169">
        <v>18.649999999999999</v>
      </c>
      <c r="I138" s="169">
        <v>35.65</v>
      </c>
      <c r="J138" s="169">
        <v>365.25</v>
      </c>
      <c r="K138" s="170" t="s">
        <v>114</v>
      </c>
      <c r="L138" s="128">
        <v>60</v>
      </c>
    </row>
    <row r="139" spans="1:12" ht="22.5" customHeight="1" x14ac:dyDescent="0.2">
      <c r="A139" s="34"/>
      <c r="B139" s="36"/>
      <c r="C139" s="34"/>
      <c r="D139" s="89" t="s">
        <v>39</v>
      </c>
      <c r="E139" s="89" t="s">
        <v>115</v>
      </c>
      <c r="F139" s="169">
        <v>200</v>
      </c>
      <c r="G139" s="169">
        <v>1.6</v>
      </c>
      <c r="H139" s="169">
        <v>1.6</v>
      </c>
      <c r="I139" s="169">
        <v>17.3</v>
      </c>
      <c r="J139" s="169">
        <v>90</v>
      </c>
      <c r="K139" s="170">
        <v>630</v>
      </c>
      <c r="L139" s="128">
        <v>9</v>
      </c>
    </row>
    <row r="140" spans="1:12" s="127" customFormat="1" ht="22.5" customHeight="1" x14ac:dyDescent="0.2">
      <c r="A140" s="34"/>
      <c r="B140" s="141"/>
      <c r="C140" s="34"/>
      <c r="D140" s="89" t="s">
        <v>38</v>
      </c>
      <c r="E140" s="89" t="s">
        <v>25</v>
      </c>
      <c r="F140" s="169">
        <v>20</v>
      </c>
      <c r="G140" s="169">
        <v>1.6</v>
      </c>
      <c r="H140" s="169">
        <v>0.4</v>
      </c>
      <c r="I140" s="169">
        <v>10.8</v>
      </c>
      <c r="J140" s="169">
        <v>53.4</v>
      </c>
      <c r="K140" s="170" t="s">
        <v>54</v>
      </c>
      <c r="L140" s="130">
        <v>5</v>
      </c>
    </row>
    <row r="141" spans="1:12" s="127" customFormat="1" ht="22.5" customHeight="1" x14ac:dyDescent="0.2">
      <c r="A141" s="34"/>
      <c r="B141" s="141"/>
      <c r="C141" s="34"/>
      <c r="D141" s="89" t="s">
        <v>118</v>
      </c>
      <c r="E141" s="89" t="s">
        <v>117</v>
      </c>
      <c r="F141" s="169">
        <v>80</v>
      </c>
      <c r="G141" s="169">
        <v>2.6</v>
      </c>
      <c r="H141" s="169">
        <v>2.6</v>
      </c>
      <c r="I141" s="169">
        <v>37.799999999999997</v>
      </c>
      <c r="J141" s="169">
        <v>148.4</v>
      </c>
      <c r="K141" s="170" t="s">
        <v>55</v>
      </c>
      <c r="L141" s="130">
        <v>42</v>
      </c>
    </row>
    <row r="142" spans="1:12" ht="22.5" customHeight="1" x14ac:dyDescent="0.2">
      <c r="A142" s="48"/>
      <c r="B142" s="49"/>
      <c r="C142" s="50"/>
      <c r="D142" s="51" t="s">
        <v>27</v>
      </c>
      <c r="E142" s="67"/>
      <c r="F142" s="76">
        <f>SUM(F138:F141)</f>
        <v>500</v>
      </c>
      <c r="G142" s="69">
        <f>SUM(G138:G141)</f>
        <v>19.600000000000001</v>
      </c>
      <c r="H142" s="69">
        <f>SUM(H138:H141)</f>
        <v>23.25</v>
      </c>
      <c r="I142" s="69">
        <f>SUM(I138:I141)</f>
        <v>101.55</v>
      </c>
      <c r="J142" s="69">
        <f>SUM(J138:J141)</f>
        <v>657.05</v>
      </c>
      <c r="K142" s="69"/>
      <c r="L142" s="69">
        <v>116</v>
      </c>
    </row>
    <row r="143" spans="1:12" ht="22.5" customHeight="1" x14ac:dyDescent="0.2">
      <c r="A143" s="34" t="s">
        <v>31</v>
      </c>
      <c r="B143" s="37">
        <v>5</v>
      </c>
      <c r="C143" s="34" t="s">
        <v>28</v>
      </c>
      <c r="D143" s="89" t="s">
        <v>46</v>
      </c>
      <c r="E143" s="89"/>
      <c r="F143" s="169"/>
      <c r="G143" s="169"/>
      <c r="H143" s="169"/>
      <c r="I143" s="169"/>
      <c r="J143" s="169"/>
      <c r="K143" s="170"/>
      <c r="L143" s="130"/>
    </row>
    <row r="144" spans="1:12" ht="22.5" customHeight="1" x14ac:dyDescent="0.2">
      <c r="A144" s="34"/>
      <c r="B144" s="36"/>
      <c r="C144" s="34"/>
      <c r="D144" s="89" t="s">
        <v>47</v>
      </c>
      <c r="E144" s="89" t="s">
        <v>128</v>
      </c>
      <c r="F144" s="169">
        <v>210</v>
      </c>
      <c r="G144" s="169">
        <v>7</v>
      </c>
      <c r="H144" s="169">
        <v>5</v>
      </c>
      <c r="I144" s="169">
        <v>17.8</v>
      </c>
      <c r="J144" s="169">
        <v>144.19999999999999</v>
      </c>
      <c r="K144" s="170" t="s">
        <v>119</v>
      </c>
      <c r="L144" s="130">
        <v>40</v>
      </c>
    </row>
    <row r="145" spans="1:15" ht="22.5" customHeight="1" x14ac:dyDescent="0.2">
      <c r="A145" s="34"/>
      <c r="B145" s="36"/>
      <c r="C145" s="34"/>
      <c r="D145" s="89" t="s">
        <v>49</v>
      </c>
      <c r="E145" s="89" t="s">
        <v>120</v>
      </c>
      <c r="F145" s="169">
        <v>100</v>
      </c>
      <c r="G145" s="169">
        <v>11</v>
      </c>
      <c r="H145" s="169">
        <v>12.1</v>
      </c>
      <c r="I145" s="169">
        <v>4</v>
      </c>
      <c r="J145" s="169">
        <v>169</v>
      </c>
      <c r="K145" s="170" t="s">
        <v>121</v>
      </c>
      <c r="L145" s="130">
        <v>69</v>
      </c>
    </row>
    <row r="146" spans="1:15" ht="22.5" customHeight="1" x14ac:dyDescent="0.2">
      <c r="A146" s="34"/>
      <c r="B146" s="36"/>
      <c r="C146" s="34"/>
      <c r="D146" s="89" t="s">
        <v>51</v>
      </c>
      <c r="E146" s="89" t="s">
        <v>33</v>
      </c>
      <c r="F146" s="169">
        <v>150</v>
      </c>
      <c r="G146" s="169">
        <v>7.3</v>
      </c>
      <c r="H146" s="169">
        <v>7.8</v>
      </c>
      <c r="I146" s="169">
        <v>32.700000000000003</v>
      </c>
      <c r="J146" s="169">
        <v>230.2</v>
      </c>
      <c r="K146" s="170" t="s">
        <v>122</v>
      </c>
      <c r="L146" s="130">
        <v>20</v>
      </c>
    </row>
    <row r="147" spans="1:15" ht="22.5" customHeight="1" x14ac:dyDescent="0.2">
      <c r="A147" s="34"/>
      <c r="B147" s="36"/>
      <c r="C147" s="34"/>
      <c r="D147" s="89" t="s">
        <v>52</v>
      </c>
      <c r="E147" s="89" t="s">
        <v>67</v>
      </c>
      <c r="F147" s="169">
        <v>200</v>
      </c>
      <c r="G147" s="169">
        <v>0.4</v>
      </c>
      <c r="H147" s="169">
        <v>0</v>
      </c>
      <c r="I147" s="169">
        <v>23.6</v>
      </c>
      <c r="J147" s="169">
        <v>96</v>
      </c>
      <c r="K147" s="170" t="s">
        <v>68</v>
      </c>
      <c r="L147" s="130">
        <v>11</v>
      </c>
    </row>
    <row r="148" spans="1:15" s="127" customFormat="1" ht="22.5" customHeight="1" x14ac:dyDescent="0.2">
      <c r="A148" s="34"/>
      <c r="B148" s="141"/>
      <c r="C148" s="34"/>
      <c r="D148" s="89" t="s">
        <v>38</v>
      </c>
      <c r="E148" s="99" t="s">
        <v>130</v>
      </c>
      <c r="F148" s="173">
        <v>30</v>
      </c>
      <c r="G148" s="130">
        <v>4</v>
      </c>
      <c r="H148" s="173">
        <v>1</v>
      </c>
      <c r="I148" s="130">
        <v>18</v>
      </c>
      <c r="J148" s="130">
        <v>101</v>
      </c>
      <c r="K148" s="174" t="s">
        <v>42</v>
      </c>
      <c r="L148" s="130">
        <v>5</v>
      </c>
    </row>
    <row r="149" spans="1:15" s="127" customFormat="1" ht="22.5" customHeight="1" x14ac:dyDescent="0.2">
      <c r="A149" s="34"/>
      <c r="B149" s="36"/>
      <c r="C149" s="34"/>
      <c r="D149" s="89" t="s">
        <v>38</v>
      </c>
      <c r="E149" s="99" t="s">
        <v>132</v>
      </c>
      <c r="F149" s="129">
        <v>20</v>
      </c>
      <c r="G149" s="130">
        <v>2</v>
      </c>
      <c r="H149" s="129">
        <v>0</v>
      </c>
      <c r="I149" s="130">
        <v>8</v>
      </c>
      <c r="J149" s="130">
        <v>44</v>
      </c>
      <c r="K149" s="137" t="s">
        <v>54</v>
      </c>
      <c r="L149" s="130">
        <v>5</v>
      </c>
    </row>
    <row r="150" spans="1:15" ht="22.5" customHeight="1" x14ac:dyDescent="0.2">
      <c r="A150" s="12"/>
      <c r="B150" s="13"/>
      <c r="C150" s="16"/>
      <c r="D150" s="17" t="s">
        <v>27</v>
      </c>
      <c r="E150" s="18"/>
      <c r="F150" s="18">
        <f>SUM(F143:F149)</f>
        <v>710</v>
      </c>
      <c r="G150" s="14">
        <f>SUM(G143:G149)</f>
        <v>31.7</v>
      </c>
      <c r="H150" s="18">
        <f>SUM(H143:H149)</f>
        <v>25.900000000000002</v>
      </c>
      <c r="I150" s="14">
        <f>SUM(I143:I149)</f>
        <v>104.1</v>
      </c>
      <c r="J150" s="43">
        <f>SUM(J143:J149)</f>
        <v>784.4</v>
      </c>
      <c r="K150" s="15"/>
      <c r="L150" s="14">
        <v>150</v>
      </c>
    </row>
    <row r="151" spans="1:15" ht="22.5" customHeight="1" thickBot="1" x14ac:dyDescent="0.25">
      <c r="A151" s="23"/>
      <c r="B151" s="25"/>
      <c r="C151" s="175" t="s">
        <v>30</v>
      </c>
      <c r="D151" s="176"/>
      <c r="E151" s="25"/>
      <c r="F151" s="26">
        <f>F150+F142</f>
        <v>1210</v>
      </c>
      <c r="G151" s="23">
        <f>G150+G142</f>
        <v>51.3</v>
      </c>
      <c r="H151" s="23">
        <f>H150+H142</f>
        <v>49.150000000000006</v>
      </c>
      <c r="I151" s="23">
        <f>I150+I142</f>
        <v>205.64999999999998</v>
      </c>
      <c r="J151" s="23">
        <f>J150+J142</f>
        <v>1441.4499999999998</v>
      </c>
      <c r="K151" s="23"/>
      <c r="L151" s="23">
        <f>L150+L142</f>
        <v>266</v>
      </c>
    </row>
    <row r="152" spans="1:15" x14ac:dyDescent="0.2">
      <c r="O152" t="s">
        <v>125</v>
      </c>
    </row>
  </sheetData>
  <mergeCells count="12">
    <mergeCell ref="C1:E1"/>
    <mergeCell ref="C19:D19"/>
    <mergeCell ref="C34:D34"/>
    <mergeCell ref="H2:J2"/>
    <mergeCell ref="C121:D121"/>
    <mergeCell ref="C136:D136"/>
    <mergeCell ref="C151:D151"/>
    <mergeCell ref="C63:D63"/>
    <mergeCell ref="C49:D49"/>
    <mergeCell ref="C77:D77"/>
    <mergeCell ref="C92:D92"/>
    <mergeCell ref="C106:D106"/>
  </mergeCells>
  <pageMargins left="0.23622047244094491" right="0.23622047244094491" top="0.74803149606299213" bottom="0.74803149606299213" header="0.31496062992125984" footer="0.31496062992125984"/>
  <pageSetup paperSize="9" scale="71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Смекалина</dc:creator>
  <cp:lastModifiedBy>Учитель</cp:lastModifiedBy>
  <cp:revision>1</cp:revision>
  <cp:lastPrinted>2025-01-15T10:09:39Z</cp:lastPrinted>
  <dcterms:created xsi:type="dcterms:W3CDTF">2024-08-28T12:06:48Z</dcterms:created>
  <dcterms:modified xsi:type="dcterms:W3CDTF">2025-01-31T06:14:59Z</dcterms:modified>
</cp:coreProperties>
</file>